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9735"/>
  </bookViews>
  <sheets>
    <sheet name="Individuālā ieskaite" sheetId="2" r:id="rId1"/>
    <sheet name="Komandu aprēķins" sheetId="1" r:id="rId2"/>
    <sheet name="Komandu apbalvojamie" sheetId="3" r:id="rId3"/>
  </sheets>
  <definedNames>
    <definedName name="_xlnm._FilterDatabase" localSheetId="0" hidden="1">'Individuālā ieskaite'!$A$11:$L$147</definedName>
    <definedName name="_xlnm._FilterDatabase" localSheetId="2" hidden="1">'Komandu apbalvojamie'!$A$10:$C$10</definedName>
    <definedName name="_xlnm._FilterDatabase" localSheetId="1" hidden="1">'Komandu aprēķins'!$I$1:$K$1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F75" i="1"/>
  <c r="F68" i="1"/>
  <c r="F61" i="1"/>
  <c r="F54" i="1"/>
  <c r="F46" i="1"/>
  <c r="F39" i="1"/>
  <c r="F32" i="1"/>
  <c r="F25" i="1"/>
  <c r="F18" i="1"/>
  <c r="I11" i="1"/>
  <c r="I10" i="1"/>
  <c r="F11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<sst xmlns="http://schemas.openxmlformats.org/spreadsheetml/2006/main" count="550" uniqueCount="241">
  <si>
    <t>Komanda</t>
  </si>
  <si>
    <t>Punkti</t>
  </si>
  <si>
    <t>Vieta</t>
  </si>
  <si>
    <t>3A Racing team</t>
  </si>
  <si>
    <t>Ekipāža</t>
  </si>
  <si>
    <t>Nr</t>
  </si>
  <si>
    <t>Klase</t>
  </si>
  <si>
    <t>4WD+</t>
  </si>
  <si>
    <t>Arnis Jurciņš / Artis Jurciņš</t>
  </si>
  <si>
    <t>Punkti kopā:</t>
  </si>
  <si>
    <t>RMC Racing team</t>
  </si>
  <si>
    <t>Jānis Švirevičs / Laura Grandāne</t>
  </si>
  <si>
    <t>Roberts Snarskis / Nauris Šlanks</t>
  </si>
  <si>
    <t>2WD Rookie</t>
  </si>
  <si>
    <t>Kaspars Vaičiulēns / Daira Vaičiulēna</t>
  </si>
  <si>
    <t>KNautosprint SUBARU team</t>
  </si>
  <si>
    <t>Mārtiņš Ločmelis / Emīls Blūms</t>
  </si>
  <si>
    <t>Mārcis Kļaviņš / Reinis Kļaviņš</t>
  </si>
  <si>
    <t>Rolands Kaucis / Gundars Berķis</t>
  </si>
  <si>
    <t>BLAST.LV RACING TEAM</t>
  </si>
  <si>
    <t>Kristaps Laipnieks / Kārlis Jansons</t>
  </si>
  <si>
    <t>Ēriks Kursišs / Reinis Trūps</t>
  </si>
  <si>
    <t>Raimonds Dūcis / Elvis Špehts</t>
  </si>
  <si>
    <t>4WD</t>
  </si>
  <si>
    <t>Millers Motorsport</t>
  </si>
  <si>
    <t>Andris Ozols / Edgars Dedumets</t>
  </si>
  <si>
    <t>Kristaps Drozdovs / Lauris Kārkliņš</t>
  </si>
  <si>
    <t>Jānis Andersons / Mairis Gelsbergs</t>
  </si>
  <si>
    <t>4WD Rookie</t>
  </si>
  <si>
    <t>GoFastOrGoHomeTeam</t>
  </si>
  <si>
    <t>Gvido Rozenblūms / Indulis Kalniņš</t>
  </si>
  <si>
    <t>2WD</t>
  </si>
  <si>
    <t>Ervins Jurkovskis / Artis Roze</t>
  </si>
  <si>
    <t>Mārtiņš Kreicburgs / Mārtiņš Gūtmanis</t>
  </si>
  <si>
    <t>DNF</t>
  </si>
  <si>
    <t>Aigars Laurinovičs / Andris Krūmiņš</t>
  </si>
  <si>
    <t>Racing Animal Rally Team</t>
  </si>
  <si>
    <t>Kristaps Dzīvītis / Reinis Vilkaitis</t>
  </si>
  <si>
    <t>Artūrs Soboņs / Andis Zīlīte</t>
  </si>
  <si>
    <t>Mārtiņš Ķikusts / Māris Egle</t>
  </si>
  <si>
    <t>DL motors racing</t>
  </si>
  <si>
    <t>Ralfs Levalds / Valters Veinbergs</t>
  </si>
  <si>
    <t>T21 Serviss</t>
  </si>
  <si>
    <t>Miks Ķenavs / Kristaps Skrodis</t>
  </si>
  <si>
    <t>Ojārs Avotiņš / Dainis Politiko</t>
  </si>
  <si>
    <t>Ingus Timofējevs / Gundars Pečaks</t>
  </si>
  <si>
    <t>SOLDOMIRK</t>
  </si>
  <si>
    <t>Agate Krieviņa / Modris Krieviņš</t>
  </si>
  <si>
    <t>Juris Atraskevičs / Inga Barkāne</t>
  </si>
  <si>
    <t>Gatis Ābelītis / Lauris Cincis</t>
  </si>
  <si>
    <t>Dāvis Leitis / Guntis Lakstīgala</t>
  </si>
  <si>
    <t>Andris Spilva / Māris Millers</t>
  </si>
  <si>
    <t>Aigars Upītis / Mikus Villerušs</t>
  </si>
  <si>
    <t xml:space="preserve">2WD </t>
  </si>
  <si>
    <t>Juris Sproģis / Ivars Kivliņš</t>
  </si>
  <si>
    <t>Minirallijs "Ropaži 2020"</t>
  </si>
  <si>
    <t>Nr.</t>
  </si>
  <si>
    <t>Auto</t>
  </si>
  <si>
    <t>Sodi</t>
  </si>
  <si>
    <t>Kopā</t>
  </si>
  <si>
    <t>Vieta klasē</t>
  </si>
  <si>
    <t>Subaru Impreza</t>
  </si>
  <si>
    <t>OPEN 4WD</t>
  </si>
  <si>
    <t>Audi A4</t>
  </si>
  <si>
    <t>Can-Am Maverick X3</t>
  </si>
  <si>
    <t>Buggy</t>
  </si>
  <si>
    <t>Guntars Bērziņš / Mārtiņš Šulcs</t>
  </si>
  <si>
    <t>Subaru Impreza GT</t>
  </si>
  <si>
    <t>BMW</t>
  </si>
  <si>
    <t>Atis Gromovs / Kristers Blūms</t>
  </si>
  <si>
    <t>Audi</t>
  </si>
  <si>
    <t>Madars Dīriņš / Gints Lasmanis</t>
  </si>
  <si>
    <t>Renault Clio</t>
  </si>
  <si>
    <t>Raivo Ozoliņš / Edgars Poriņš</t>
  </si>
  <si>
    <t>Honda CRX</t>
  </si>
  <si>
    <t>Kaspars Tiders / Katrīna Ieva Gabaliņa</t>
  </si>
  <si>
    <t>Honda Civic</t>
  </si>
  <si>
    <t>VW Golf mk2</t>
  </si>
  <si>
    <t>OPEN 2WD</t>
  </si>
  <si>
    <t>Ojārs Mednis / Jānis Ciekals</t>
  </si>
  <si>
    <t>Oskars Pētersons / Kaspars Breijers</t>
  </si>
  <si>
    <t>MG ZR</t>
  </si>
  <si>
    <t>Kristaps Skuja / Artis Kļava</t>
  </si>
  <si>
    <t>Kaspars Sloka / Oskars Sukurs</t>
  </si>
  <si>
    <t>BMW 328</t>
  </si>
  <si>
    <t>Kristaps Kronbergs / Dailis Jansons</t>
  </si>
  <si>
    <t>Atis Līcis / Māris Rode</t>
  </si>
  <si>
    <t>Lada Samara</t>
  </si>
  <si>
    <t>Kristers Cimdiņš / Renārs Šķenders</t>
  </si>
  <si>
    <t>Māris Purvēns / Guntars Mucenieks</t>
  </si>
  <si>
    <t>Jānis Jursons / Mareks Kozlovskis</t>
  </si>
  <si>
    <t>Audi A4 quattro</t>
  </si>
  <si>
    <t>Citroën Saxo</t>
  </si>
  <si>
    <t>Rinalds Ranka / Ignats Safronovs</t>
  </si>
  <si>
    <t>Can-Am Maverick X3 X RC</t>
  </si>
  <si>
    <t>Arvis Āboliņš / Artūrs Vilciņš</t>
  </si>
  <si>
    <t>Sandis Laukšteins / Ingars Smaižis</t>
  </si>
  <si>
    <t>VW Golf</t>
  </si>
  <si>
    <t>Kristjan Hansson / Kalmer Kase</t>
  </si>
  <si>
    <t>VW Golf GTI</t>
  </si>
  <si>
    <t>Danila Belokons / Toms Freibergs</t>
  </si>
  <si>
    <t>Toyota Corolla</t>
  </si>
  <si>
    <t>Opel Corsa</t>
  </si>
  <si>
    <t>Kristaps Ābele / Lauris Gomanis</t>
  </si>
  <si>
    <t>Subaru Impreza RS</t>
  </si>
  <si>
    <t>BMW 318ti</t>
  </si>
  <si>
    <t>Oskars Pugovičs / Reinis Vilsons</t>
  </si>
  <si>
    <t>Jānis Hāns / Agnese Ginovska</t>
  </si>
  <si>
    <t>Kristaps Telle / Raitis Alsbergs</t>
  </si>
  <si>
    <t>Ford Focus</t>
  </si>
  <si>
    <t>Toms Lukošjus / Ričards Raimonds Vīksna</t>
  </si>
  <si>
    <t>Opel Astra</t>
  </si>
  <si>
    <t>Kaspars Purvēns / Māris Kučinskis</t>
  </si>
  <si>
    <t>Klāvs Ezeriņš / Andis Šefanovskis</t>
  </si>
  <si>
    <t>BMW 320</t>
  </si>
  <si>
    <t>Andris Kupčs / Pēteris Dūka</t>
  </si>
  <si>
    <t>Honda Civic Type R</t>
  </si>
  <si>
    <t>Uģis Fogels / Dāvis Fogels</t>
  </si>
  <si>
    <t>Subaru Impreza WRX STi</t>
  </si>
  <si>
    <t>Jānis Šteinbergs / Reinis Kļaviņš</t>
  </si>
  <si>
    <t>Mitsubishi Colt</t>
  </si>
  <si>
    <t>Jānis Paste / Pēteris Smukulis</t>
  </si>
  <si>
    <t>VAZ 2108</t>
  </si>
  <si>
    <t>Viktors Gavrilovs / Uģis Skopāns</t>
  </si>
  <si>
    <t>Can-Am Maverick 1000R</t>
  </si>
  <si>
    <t>Jānis Zelčs / Ilze Jakovļeva</t>
  </si>
  <si>
    <t>Dāvis Ansons / Artis Žogota</t>
  </si>
  <si>
    <t>Can-Am Maverick XDS</t>
  </si>
  <si>
    <t>BMW 325</t>
  </si>
  <si>
    <t>Genādijs Fedorenko / Didzis Leoskis</t>
  </si>
  <si>
    <t>Kristaps Priedīte / Aivis Bērziņš</t>
  </si>
  <si>
    <t>Jānis Sloka / Toms Žentiņš</t>
  </si>
  <si>
    <t>Citroën C2</t>
  </si>
  <si>
    <t>Ingus Kazulis / Klāvs Zambergs</t>
  </si>
  <si>
    <t>Jānis Nordens / Mārtiņš Krieviņš</t>
  </si>
  <si>
    <t>Krists Umulis / Artūrs Bērziņš</t>
  </si>
  <si>
    <t>Citroen Xsara</t>
  </si>
  <si>
    <t>Jānis Zēbergs / Mārtiņš Matuzs</t>
  </si>
  <si>
    <t>VAZ 2106</t>
  </si>
  <si>
    <t>Endijs Viļumsons / Zigmārs Rocis</t>
  </si>
  <si>
    <t>Lada 2107</t>
  </si>
  <si>
    <t>Agris Krūmiņš / Renārs Spuravs</t>
  </si>
  <si>
    <t>Skoda Octavia</t>
  </si>
  <si>
    <t>Matīss Ošs / Artūrs Birģelis</t>
  </si>
  <si>
    <t>Kaspars Dullis / Gaidars Auns</t>
  </si>
  <si>
    <t>Mitsubishi Lancer Evolution IV</t>
  </si>
  <si>
    <t>Raivis Balodis / Tomass Keišs</t>
  </si>
  <si>
    <t>Edžus Jumītis / Jānis Lipskis</t>
  </si>
  <si>
    <t>Māris Dunda / Marita Bajarune</t>
  </si>
  <si>
    <t>Sandis Laube / Jānis Liepiņš</t>
  </si>
  <si>
    <t>Harijs Vējiņš / Sandis Ilva</t>
  </si>
  <si>
    <t>Elgars Širaks / Jānis Mezītis</t>
  </si>
  <si>
    <t>VW Corrado</t>
  </si>
  <si>
    <t>Andris Neilands / Edgars Peterlevics</t>
  </si>
  <si>
    <t>Viesturs Vilmuts / Andris Melngāršs</t>
  </si>
  <si>
    <t>Citroen C2</t>
  </si>
  <si>
    <t>Edgars Eltermanis / Arvīds Krastiņš</t>
  </si>
  <si>
    <t>Ford Escort</t>
  </si>
  <si>
    <t>Pontiac 1000</t>
  </si>
  <si>
    <t>Mitsubishi Lancer Evo</t>
  </si>
  <si>
    <t>Kārlis Zēbergs / Andris Ķezberis</t>
  </si>
  <si>
    <t>Jurģis Meisters / Guntis Slaidiņš</t>
  </si>
  <si>
    <t>SS1 Plānupe 1</t>
  </si>
  <si>
    <t>SS2 Podkājas 1</t>
  </si>
  <si>
    <t>SS3 Ropaži 1</t>
  </si>
  <si>
    <t>SS4 Plānupe 2</t>
  </si>
  <si>
    <t>SS5 Podkājas 2</t>
  </si>
  <si>
    <t>SS6 Ropaži 2</t>
  </si>
  <si>
    <t>Elviss Hermanis / Gatis Veilands</t>
  </si>
  <si>
    <t>Mitsubishi Lancer Evo VIII</t>
  </si>
  <si>
    <t>Antti Kangro / Avo Kangro</t>
  </si>
  <si>
    <t>Mitsubishi Lancer Evo X RS</t>
  </si>
  <si>
    <t>Vigo Rubenis / Kristaps Eglīte</t>
  </si>
  <si>
    <t>Mārtiņš Ķikusts / Raitis Ķikusts</t>
  </si>
  <si>
    <t>Gatis Bunclers / Raivis Aigars</t>
  </si>
  <si>
    <t>Mitsubishi Lancer Evolution VI</t>
  </si>
  <si>
    <t>Kristaps Sarma / Ervins Zgirskis</t>
  </si>
  <si>
    <t>Mitsubishi Lancer Evo IX</t>
  </si>
  <si>
    <t>Subaru</t>
  </si>
  <si>
    <t>Intars Rezakovs / Andris Krontāls</t>
  </si>
  <si>
    <t>Artūrs Himičs / Kārlis Sležis</t>
  </si>
  <si>
    <t>Rihards Broničs / Mārcis Grinciuns</t>
  </si>
  <si>
    <t>Gintars Ozoliņš / Rūdis Zvaigznitis</t>
  </si>
  <si>
    <t>Andris Putniņš / Raimonds Gļauda</t>
  </si>
  <si>
    <t>Rover 214</t>
  </si>
  <si>
    <t>Toms Zeleznevs / Līga Liepiņa</t>
  </si>
  <si>
    <t>Ģirts Feodorovs / Pāvels Meļņičonoks</t>
  </si>
  <si>
    <t>Toms Binde / Mārtiņš Kalniņš</t>
  </si>
  <si>
    <t>Emīls Skaidrais / Kalvis Čekovs</t>
  </si>
  <si>
    <t>Atis Ozoliņš / Jānis Sniedzāns</t>
  </si>
  <si>
    <t>Krišjānis Caune / Ieva Brante</t>
  </si>
  <si>
    <t>Jeep Wrangler Unlimited</t>
  </si>
  <si>
    <t>Kalvis Blūms / Ralfs Lipstoks</t>
  </si>
  <si>
    <t>Jānis Valters / Dinārs Tučs</t>
  </si>
  <si>
    <t>Subaru Impreza WRX</t>
  </si>
  <si>
    <t>Jānis Grīnbergs / Adrians Tesļuks</t>
  </si>
  <si>
    <t>Sendija Piļka / Agnese Patmalniece</t>
  </si>
  <si>
    <t>Kristaps Lāms / Arvis Valkovskis</t>
  </si>
  <si>
    <t>Edmunds Ērglis / Ervins Ērglis</t>
  </si>
  <si>
    <t>Rūdolfs Borhards / Andris Bricis</t>
  </si>
  <si>
    <t>BMW 323ti</t>
  </si>
  <si>
    <t>Matīss Mežaks / Miķelis Mežaks</t>
  </si>
  <si>
    <t>Mihhail Borunov / Artur Jegorov</t>
  </si>
  <si>
    <t>Kārlis Roziņš / Mārcis Dzenis</t>
  </si>
  <si>
    <t>Honda Civic Type-R</t>
  </si>
  <si>
    <t>Mārcis Stūriška / Gunārs Stūriška</t>
  </si>
  <si>
    <t>Ints Jeršovs / Kitija Jeršova</t>
  </si>
  <si>
    <t>Jānis Stūris / Aigars Lansbergs</t>
  </si>
  <si>
    <t>Viesturs Valters / Paula Vīka</t>
  </si>
  <si>
    <t>Ingus Timofejevs / Uldis Gailītis</t>
  </si>
  <si>
    <t>Renault</t>
  </si>
  <si>
    <t>Hannes Kasak / Argo Kangro</t>
  </si>
  <si>
    <t>Audi A3</t>
  </si>
  <si>
    <t>Jānis Visockis / Uldis Augulis</t>
  </si>
  <si>
    <t>Vaz 2104</t>
  </si>
  <si>
    <t>Kristaps Jaunslavietis / Eižens Lindbergs</t>
  </si>
  <si>
    <t>Eduards Cipruss / Kristaps Eduards Niedre</t>
  </si>
  <si>
    <t>Rūdis Rēderis / Jānis Vējiņš</t>
  </si>
  <si>
    <t>Arnis Blūmfelds / Kārlis Eberhards</t>
  </si>
  <si>
    <t>Aigars Valukevics / Kaspars Garāns</t>
  </si>
  <si>
    <t>Armands Bogdanovs / Armīns Poliņš</t>
  </si>
  <si>
    <t>Kristaps Dukaļskis / Toms Bernats</t>
  </si>
  <si>
    <t>Dāvis Birže / Agnese Poriete</t>
  </si>
  <si>
    <t>BMW 316</t>
  </si>
  <si>
    <t>Ilvars Miķelsons / Raivis Miķelsons</t>
  </si>
  <si>
    <t>Peugeot 206</t>
  </si>
  <si>
    <t>Ēriks Paculs / Intars Puriņš</t>
  </si>
  <si>
    <t>Alvis Sīlis / Mārcis Viškints</t>
  </si>
  <si>
    <t>VW Jetta</t>
  </si>
  <si>
    <t>Jānis Zirdziņš / Toms Pedecis</t>
  </si>
  <si>
    <t>Kristians Zausailovs / Gundars Latvers</t>
  </si>
  <si>
    <t>Fiat Multipla</t>
  </si>
  <si>
    <t>Oskars Stepans / Edgars Eihmanis - Kumkins</t>
  </si>
  <si>
    <t>Sergejs Volvenkins / Aleksandrs Popovs</t>
  </si>
  <si>
    <t>Ford Fiesta</t>
  </si>
  <si>
    <t>Andris Lisovskis / Margers Saule</t>
  </si>
  <si>
    <t>VW LT40</t>
  </si>
  <si>
    <t>Artūrs Priednieks / Igor Smolin</t>
  </si>
  <si>
    <t>Māris Freibergs / Kristaps Freibergs</t>
  </si>
  <si>
    <t>Komandu kopvērtējums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</si>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</sst>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399576</xdr:colOff>
      <xdr:row>0</xdr:row>
      <xdr:rowOff>114300</xdr:rowOff>
    </xdr:from>
    <xdr:to>
      <xdr:col>8</xdr:col>
      <xdr:colOff>347669</xdr:colOff>
      <xdr:row>9</xdr:row>
      <xdr:rowOff>11964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53E0A4A-49AB-4F27-AFFC-B497E3B2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616" y="114300"/>
          <a:ext cx="2881793" cy="1802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541020</xdr:colOff>
      <xdr:row>2</xdr:row>
      <xdr:rowOff>160020</xdr:rowOff>
    </xdr:from>
    <xdr:to>
      <xdr:col>2</xdr:col>
      <xdr:colOff>60688</xdr:colOff>
      <xdr:row>8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74FF895-8C05-4717-BF41-CF181B55F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784860"/>
          <a:ext cx="2095228" cy="131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39.42578125" style="8" bestFit="1" customWidth="1"/>
    <col min="3" max="3" width="25.7109375" style="8" bestFit="1" customWidth="1"/>
    <col min="4" max="4" width="13.85546875" style="8" customWidth="1"/>
    <col min="5" max="5" width="14.28515625" style="13" bestFit="1" customWidth="1"/>
    <col min="6" max="6" width="15.140625" style="13" bestFit="1" customWidth="1"/>
    <col min="7" max="7" width="13.28515625" style="13" bestFit="1" customWidth="1"/>
    <col min="8" max="8" width="14.28515625" style="13" bestFit="1" customWidth="1"/>
    <col min="9" max="9" width="15.140625" style="13" bestFit="1" customWidth="1"/>
    <col min="10" max="10" width="13.28515625" style="13" bestFit="1" customWidth="1"/>
    <col min="11" max="11" width="10.28515625" style="13" customWidth="1"/>
    <col min="12" max="12" width="8.85546875" style="14" customWidth="1"/>
    <col min="13" max="13" width="9.7109375" style="8" bestFit="1" customWidth="1"/>
  </cols>
  <sheetData>
    <row r="1" spans="1:13" ht="31.5" x14ac:dyDescent="0.5">
      <c r="A1" s="7" t="s">
        <v>55</v>
      </c>
    </row>
    <row r="2" spans="1:13" ht="18.75" x14ac:dyDescent="0.3">
      <c r="A2" s="10" t="s">
        <v>240</v>
      </c>
    </row>
    <row r="11" spans="1:13" s="9" customFormat="1" x14ac:dyDescent="0.25">
      <c r="A11" s="1" t="s">
        <v>56</v>
      </c>
      <c r="B11" s="1" t="s">
        <v>4</v>
      </c>
      <c r="C11" s="1" t="s">
        <v>57</v>
      </c>
      <c r="D11" s="1" t="s">
        <v>6</v>
      </c>
      <c r="E11" s="12" t="s">
        <v>162</v>
      </c>
      <c r="F11" s="12" t="s">
        <v>163</v>
      </c>
      <c r="G11" s="12" t="s">
        <v>164</v>
      </c>
      <c r="H11" s="12" t="s">
        <v>165</v>
      </c>
      <c r="I11" s="12" t="s">
        <v>166</v>
      </c>
      <c r="J11" s="12" t="s">
        <v>167</v>
      </c>
      <c r="K11" s="12" t="s">
        <v>58</v>
      </c>
      <c r="L11" s="12" t="s">
        <v>59</v>
      </c>
      <c r="M11" s="11" t="s">
        <v>60</v>
      </c>
    </row>
    <row r="12" spans="1:13" x14ac:dyDescent="0.25">
      <c r="A12" s="2">
        <v>114</v>
      </c>
      <c r="B12" s="2" t="s">
        <v>192</v>
      </c>
      <c r="C12" s="2" t="s">
        <v>159</v>
      </c>
      <c r="D12" s="2" t="s">
        <v>7</v>
      </c>
      <c r="E12" s="17">
        <v>1.5009259259259257E-3</v>
      </c>
      <c r="F12" s="17">
        <v>1.7450231481481483E-3</v>
      </c>
      <c r="G12" s="17">
        <v>1.8124999999999999E-3</v>
      </c>
      <c r="H12" s="17">
        <v>1.5754629629629632E-3</v>
      </c>
      <c r="I12" s="17">
        <v>1.8016203703703703E-3</v>
      </c>
      <c r="J12" s="17">
        <v>1.8554398148148148E-3</v>
      </c>
      <c r="K12" s="17">
        <v>0</v>
      </c>
      <c r="L12" s="17">
        <v>1.0290972222222224E-2</v>
      </c>
      <c r="M12" s="4">
        <v>1</v>
      </c>
    </row>
    <row r="13" spans="1:13" x14ac:dyDescent="0.25">
      <c r="A13" s="2">
        <v>112</v>
      </c>
      <c r="B13" s="2" t="s">
        <v>16</v>
      </c>
      <c r="C13" s="2" t="s">
        <v>61</v>
      </c>
      <c r="D13" s="2" t="s">
        <v>7</v>
      </c>
      <c r="E13" s="17">
        <v>1.5925925925925927E-3</v>
      </c>
      <c r="F13" s="17">
        <v>1.6918981481481481E-3</v>
      </c>
      <c r="G13" s="17">
        <v>1.8517361111111113E-3</v>
      </c>
      <c r="H13" s="17">
        <v>1.6175925925925926E-3</v>
      </c>
      <c r="I13" s="17">
        <v>1.7525462962962963E-3</v>
      </c>
      <c r="J13" s="17">
        <v>1.8262731481481483E-3</v>
      </c>
      <c r="K13" s="17">
        <v>0</v>
      </c>
      <c r="L13" s="17">
        <v>1.0332638888888889E-2</v>
      </c>
      <c r="M13" s="4">
        <v>2</v>
      </c>
    </row>
    <row r="14" spans="1:13" x14ac:dyDescent="0.25">
      <c r="A14" s="2">
        <v>111</v>
      </c>
      <c r="B14" s="2" t="s">
        <v>18</v>
      </c>
      <c r="C14" s="2" t="s">
        <v>61</v>
      </c>
      <c r="D14" s="2" t="s">
        <v>7</v>
      </c>
      <c r="E14" s="17">
        <v>1.6417824074074076E-3</v>
      </c>
      <c r="F14" s="17">
        <v>1.7259259259259259E-3</v>
      </c>
      <c r="G14" s="17">
        <v>1.9141203703703705E-3</v>
      </c>
      <c r="H14" s="17">
        <v>1.6283564814814815E-3</v>
      </c>
      <c r="I14" s="17">
        <v>1.7542824074074075E-3</v>
      </c>
      <c r="J14" s="17">
        <v>1.8770833333333333E-3</v>
      </c>
      <c r="K14" s="17">
        <v>0</v>
      </c>
      <c r="L14" s="17">
        <v>1.0541550925925925E-2</v>
      </c>
      <c r="M14" s="4">
        <v>3</v>
      </c>
    </row>
    <row r="15" spans="1:13" x14ac:dyDescent="0.25">
      <c r="A15" s="2">
        <v>127</v>
      </c>
      <c r="B15" s="2" t="s">
        <v>176</v>
      </c>
      <c r="C15" s="2" t="s">
        <v>177</v>
      </c>
      <c r="D15" s="2" t="s">
        <v>62</v>
      </c>
      <c r="E15" s="17">
        <v>1.6952546296296297E-3</v>
      </c>
      <c r="F15" s="17">
        <v>1.7672453703703702E-3</v>
      </c>
      <c r="G15" s="17">
        <v>1.9298611111111111E-3</v>
      </c>
      <c r="H15" s="17">
        <v>1.6523148148148148E-3</v>
      </c>
      <c r="I15" s="17">
        <v>1.9174768518518516E-3</v>
      </c>
      <c r="J15" s="17">
        <v>1.9210648148148147E-3</v>
      </c>
      <c r="K15" s="17">
        <v>0</v>
      </c>
      <c r="L15" s="17">
        <v>1.0883217592592594E-2</v>
      </c>
      <c r="M15" s="4">
        <v>1</v>
      </c>
    </row>
    <row r="16" spans="1:13" x14ac:dyDescent="0.25">
      <c r="A16" s="2">
        <v>122</v>
      </c>
      <c r="B16" s="2" t="s">
        <v>170</v>
      </c>
      <c r="C16" s="2" t="s">
        <v>171</v>
      </c>
      <c r="D16" s="2" t="s">
        <v>7</v>
      </c>
      <c r="E16" s="17">
        <v>1.635185185185185E-3</v>
      </c>
      <c r="F16" s="17">
        <v>2.0453703703703701E-3</v>
      </c>
      <c r="G16" s="17">
        <v>1.8811342592592593E-3</v>
      </c>
      <c r="H16" s="17">
        <v>1.6172453703703705E-3</v>
      </c>
      <c r="I16" s="17">
        <v>1.8054398148148146E-3</v>
      </c>
      <c r="J16" s="17">
        <v>1.9069444444444444E-3</v>
      </c>
      <c r="K16" s="17">
        <v>0</v>
      </c>
      <c r="L16" s="17">
        <v>1.0891319444444445E-2</v>
      </c>
      <c r="M16" s="4">
        <v>4</v>
      </c>
    </row>
    <row r="17" spans="1:13" x14ac:dyDescent="0.25">
      <c r="A17" s="2">
        <v>126</v>
      </c>
      <c r="B17" s="2" t="s">
        <v>168</v>
      </c>
      <c r="C17" s="2" t="s">
        <v>169</v>
      </c>
      <c r="D17" s="2" t="s">
        <v>62</v>
      </c>
      <c r="E17" s="17">
        <v>1.6284722222222221E-3</v>
      </c>
      <c r="F17" s="17">
        <v>1.7197916666666666E-3</v>
      </c>
      <c r="G17" s="17">
        <v>1.8883101851851854E-3</v>
      </c>
      <c r="H17" s="17">
        <v>1.6174768518518517E-3</v>
      </c>
      <c r="I17" s="17">
        <v>1.7723379629629628E-3</v>
      </c>
      <c r="J17" s="17">
        <v>1.9266203703703704E-3</v>
      </c>
      <c r="K17" s="17">
        <v>3.4722222222222224E-4</v>
      </c>
      <c r="L17" s="17">
        <v>1.0900231481481481E-2</v>
      </c>
      <c r="M17" s="4">
        <v>2</v>
      </c>
    </row>
    <row r="18" spans="1:13" x14ac:dyDescent="0.25">
      <c r="A18" s="2">
        <v>119</v>
      </c>
      <c r="B18" s="2" t="s">
        <v>161</v>
      </c>
      <c r="C18" s="2" t="s">
        <v>159</v>
      </c>
      <c r="D18" s="2" t="s">
        <v>7</v>
      </c>
      <c r="E18" s="17">
        <v>1.6543981481481481E-3</v>
      </c>
      <c r="F18" s="17">
        <v>1.8042824074074074E-3</v>
      </c>
      <c r="G18" s="17">
        <v>1.8846064814814817E-3</v>
      </c>
      <c r="H18" s="17">
        <v>1.6711805555555553E-3</v>
      </c>
      <c r="I18" s="17">
        <v>1.8372685185185185E-3</v>
      </c>
      <c r="J18" s="17">
        <v>1.9497685185185184E-3</v>
      </c>
      <c r="K18" s="17">
        <v>1.1574074074074073E-4</v>
      </c>
      <c r="L18" s="17">
        <v>1.0917245370370371E-2</v>
      </c>
      <c r="M18" s="4">
        <v>5</v>
      </c>
    </row>
    <row r="19" spans="1:13" x14ac:dyDescent="0.25">
      <c r="A19" s="2">
        <v>41</v>
      </c>
      <c r="B19" s="2" t="s">
        <v>30</v>
      </c>
      <c r="C19" s="2" t="s">
        <v>68</v>
      </c>
      <c r="D19" s="2" t="s">
        <v>31</v>
      </c>
      <c r="E19" s="17">
        <v>1.6774305555555553E-3</v>
      </c>
      <c r="F19" s="17">
        <v>1.8031249999999998E-3</v>
      </c>
      <c r="G19" s="17">
        <v>1.9118055555555557E-3</v>
      </c>
      <c r="H19" s="17">
        <v>1.7327546296296294E-3</v>
      </c>
      <c r="I19" s="17">
        <v>1.8833333333333332E-3</v>
      </c>
      <c r="J19" s="17">
        <v>1.9405092592592592E-3</v>
      </c>
      <c r="K19" s="17">
        <v>0</v>
      </c>
      <c r="L19" s="17">
        <v>1.0948958333333335E-2</v>
      </c>
      <c r="M19" s="4">
        <v>1</v>
      </c>
    </row>
    <row r="20" spans="1:13" x14ac:dyDescent="0.25">
      <c r="A20" s="2">
        <v>123</v>
      </c>
      <c r="B20" s="2" t="s">
        <v>50</v>
      </c>
      <c r="C20" s="2" t="s">
        <v>178</v>
      </c>
      <c r="D20" s="2" t="s">
        <v>7</v>
      </c>
      <c r="E20" s="17">
        <v>1.7021990740740739E-3</v>
      </c>
      <c r="F20" s="17">
        <v>1.8184027777777779E-3</v>
      </c>
      <c r="G20" s="17">
        <v>1.8993055555555553E-3</v>
      </c>
      <c r="H20" s="17">
        <v>1.7244212962962962E-3</v>
      </c>
      <c r="I20" s="17">
        <v>1.8912037037037038E-3</v>
      </c>
      <c r="J20" s="17">
        <v>1.9447916666666667E-3</v>
      </c>
      <c r="K20" s="17">
        <v>0</v>
      </c>
      <c r="L20" s="17">
        <v>1.0980324074074075E-2</v>
      </c>
      <c r="M20" s="4">
        <v>6</v>
      </c>
    </row>
    <row r="21" spans="1:13" x14ac:dyDescent="0.25">
      <c r="A21" s="2">
        <v>98</v>
      </c>
      <c r="B21" s="2" t="s">
        <v>66</v>
      </c>
      <c r="C21" s="2" t="s">
        <v>67</v>
      </c>
      <c r="D21" s="2" t="s">
        <v>28</v>
      </c>
      <c r="E21" s="17">
        <v>1.7175925925925926E-3</v>
      </c>
      <c r="F21" s="17">
        <v>1.7940972222222221E-3</v>
      </c>
      <c r="G21" s="17">
        <v>1.9695601851851853E-3</v>
      </c>
      <c r="H21" s="17">
        <v>1.7428240740740739E-3</v>
      </c>
      <c r="I21" s="17">
        <v>1.8436342592592593E-3</v>
      </c>
      <c r="J21" s="17">
        <v>1.9630787037037034E-3</v>
      </c>
      <c r="K21" s="17">
        <v>0</v>
      </c>
      <c r="L21" s="17">
        <v>1.1030787037037039E-2</v>
      </c>
      <c r="M21" s="4">
        <v>1</v>
      </c>
    </row>
    <row r="22" spans="1:13" x14ac:dyDescent="0.25">
      <c r="A22" s="2">
        <v>117</v>
      </c>
      <c r="B22" s="2" t="s">
        <v>173</v>
      </c>
      <c r="C22" s="2" t="s">
        <v>70</v>
      </c>
      <c r="D22" s="2" t="s">
        <v>7</v>
      </c>
      <c r="E22" s="17">
        <v>1.6609953703703706E-3</v>
      </c>
      <c r="F22" s="17">
        <v>1.8122685185185184E-3</v>
      </c>
      <c r="G22" s="17">
        <v>1.9104166666666664E-3</v>
      </c>
      <c r="H22" s="17">
        <v>1.6707175925925926E-3</v>
      </c>
      <c r="I22" s="17">
        <v>1.8461805555555556E-3</v>
      </c>
      <c r="J22" s="17">
        <v>1.9280092592592595E-3</v>
      </c>
      <c r="K22" s="17">
        <v>3.4722222222222224E-4</v>
      </c>
      <c r="L22" s="17">
        <v>1.1175810185185183E-2</v>
      </c>
      <c r="M22" s="4">
        <v>7</v>
      </c>
    </row>
    <row r="23" spans="1:13" x14ac:dyDescent="0.25">
      <c r="A23" s="2">
        <v>120</v>
      </c>
      <c r="B23" s="2" t="s">
        <v>100</v>
      </c>
      <c r="C23" s="2" t="s">
        <v>159</v>
      </c>
      <c r="D23" s="2" t="s">
        <v>7</v>
      </c>
      <c r="E23" s="17">
        <v>1.6851851851851852E-3</v>
      </c>
      <c r="F23" s="17">
        <v>1.830787037037037E-3</v>
      </c>
      <c r="G23" s="17">
        <v>1.9784722222222222E-3</v>
      </c>
      <c r="H23" s="17">
        <v>1.7266203703703705E-3</v>
      </c>
      <c r="I23" s="17">
        <v>1.9749999999999998E-3</v>
      </c>
      <c r="J23" s="17">
        <v>2.0475694444444443E-3</v>
      </c>
      <c r="K23" s="17">
        <v>0</v>
      </c>
      <c r="L23" s="17">
        <v>1.1243634259259261E-2</v>
      </c>
      <c r="M23" s="4">
        <v>8</v>
      </c>
    </row>
    <row r="24" spans="1:13" x14ac:dyDescent="0.25">
      <c r="A24" s="2">
        <v>118</v>
      </c>
      <c r="B24" s="2" t="s">
        <v>174</v>
      </c>
      <c r="C24" s="2" t="s">
        <v>175</v>
      </c>
      <c r="D24" s="2" t="s">
        <v>7</v>
      </c>
      <c r="E24" s="17">
        <v>1.6839120370370369E-3</v>
      </c>
      <c r="F24" s="17">
        <v>1.7723379629629628E-3</v>
      </c>
      <c r="G24" s="17">
        <v>1.9332175925925925E-3</v>
      </c>
      <c r="H24" s="17">
        <v>1.721064814814815E-3</v>
      </c>
      <c r="I24" s="17">
        <v>2.1329861111111111E-3</v>
      </c>
      <c r="J24" s="17">
        <v>1.9603009259259261E-3</v>
      </c>
      <c r="K24" s="17">
        <v>1.1574074074074073E-4</v>
      </c>
      <c r="L24" s="17">
        <v>1.1319560185185184E-2</v>
      </c>
      <c r="M24" s="4">
        <v>9</v>
      </c>
    </row>
    <row r="25" spans="1:13" x14ac:dyDescent="0.25">
      <c r="A25" s="2">
        <v>90</v>
      </c>
      <c r="B25" s="2" t="s">
        <v>22</v>
      </c>
      <c r="C25" s="2" t="s">
        <v>63</v>
      </c>
      <c r="D25" s="2" t="s">
        <v>23</v>
      </c>
      <c r="E25" s="17">
        <v>1.7212962962962963E-3</v>
      </c>
      <c r="F25" s="17">
        <v>1.8971064814814814E-3</v>
      </c>
      <c r="G25" s="17">
        <v>2.035648148148148E-3</v>
      </c>
      <c r="H25" s="17">
        <v>1.7690972222222223E-3</v>
      </c>
      <c r="I25" s="17">
        <v>1.9303240740740739E-3</v>
      </c>
      <c r="J25" s="17">
        <v>1.9978009259259259E-3</v>
      </c>
      <c r="K25" s="17">
        <v>0</v>
      </c>
      <c r="L25" s="17">
        <v>1.1351273148148149E-2</v>
      </c>
      <c r="M25" s="4">
        <v>1</v>
      </c>
    </row>
    <row r="26" spans="1:13" x14ac:dyDescent="0.25">
      <c r="A26" s="2">
        <v>113</v>
      </c>
      <c r="B26" s="2" t="s">
        <v>17</v>
      </c>
      <c r="C26" s="2" t="s">
        <v>61</v>
      </c>
      <c r="D26" s="2" t="s">
        <v>7</v>
      </c>
      <c r="E26" s="17">
        <v>1.7239583333333334E-3</v>
      </c>
      <c r="F26" s="17">
        <v>1.8938657407407409E-3</v>
      </c>
      <c r="G26" s="17">
        <v>1.9914351851851851E-3</v>
      </c>
      <c r="H26" s="17">
        <v>1.7413194444444444E-3</v>
      </c>
      <c r="I26" s="17">
        <v>1.9936342592592597E-3</v>
      </c>
      <c r="J26" s="17">
        <v>2.0283564814814812E-3</v>
      </c>
      <c r="K26" s="17">
        <v>0</v>
      </c>
      <c r="L26" s="17">
        <v>1.1372569444444446E-2</v>
      </c>
      <c r="M26" s="4">
        <v>10</v>
      </c>
    </row>
    <row r="27" spans="1:13" x14ac:dyDescent="0.25">
      <c r="A27" s="2">
        <v>94</v>
      </c>
      <c r="B27" s="2" t="s">
        <v>37</v>
      </c>
      <c r="C27" s="2" t="s">
        <v>91</v>
      </c>
      <c r="D27" s="2" t="s">
        <v>23</v>
      </c>
      <c r="E27" s="17">
        <v>1.7222222222222222E-3</v>
      </c>
      <c r="F27" s="17">
        <v>1.844097222222222E-3</v>
      </c>
      <c r="G27" s="17">
        <v>1.9917824074074074E-3</v>
      </c>
      <c r="H27" s="17">
        <v>1.8298611111111111E-3</v>
      </c>
      <c r="I27" s="17">
        <v>1.9684027777777777E-3</v>
      </c>
      <c r="J27" s="17">
        <v>2.0189814814814814E-3</v>
      </c>
      <c r="K27" s="17">
        <v>0</v>
      </c>
      <c r="L27" s="17">
        <v>1.1375347222222222E-2</v>
      </c>
      <c r="M27" s="4">
        <v>2</v>
      </c>
    </row>
    <row r="28" spans="1:13" x14ac:dyDescent="0.25">
      <c r="A28" s="2">
        <v>116</v>
      </c>
      <c r="B28" s="2" t="s">
        <v>51</v>
      </c>
      <c r="C28" s="2" t="s">
        <v>61</v>
      </c>
      <c r="D28" s="2" t="s">
        <v>7</v>
      </c>
      <c r="E28" s="17">
        <v>1.7736111111111112E-3</v>
      </c>
      <c r="F28" s="17">
        <v>1.8842592592592594E-3</v>
      </c>
      <c r="G28" s="17">
        <v>2.0370370370370373E-3</v>
      </c>
      <c r="H28" s="17">
        <v>1.7387731481481484E-3</v>
      </c>
      <c r="I28" s="17">
        <v>1.9047453703703707E-3</v>
      </c>
      <c r="J28" s="17">
        <v>2.0462962962962965E-3</v>
      </c>
      <c r="K28" s="17">
        <v>0</v>
      </c>
      <c r="L28" s="17">
        <v>1.1384722222222221E-2</v>
      </c>
      <c r="M28" s="4">
        <v>11</v>
      </c>
    </row>
    <row r="29" spans="1:13" x14ac:dyDescent="0.25">
      <c r="A29" s="2">
        <v>59</v>
      </c>
      <c r="B29" s="2" t="s">
        <v>32</v>
      </c>
      <c r="C29" s="2" t="s">
        <v>68</v>
      </c>
      <c r="D29" s="2" t="s">
        <v>13</v>
      </c>
      <c r="E29" s="17">
        <v>1.7780092592592593E-3</v>
      </c>
      <c r="F29" s="17">
        <v>1.8460648148148149E-3</v>
      </c>
      <c r="G29" s="17">
        <v>1.9253472222222222E-3</v>
      </c>
      <c r="H29" s="17">
        <v>1.8175925925925927E-3</v>
      </c>
      <c r="I29" s="17">
        <v>1.9166666666666666E-3</v>
      </c>
      <c r="J29" s="17">
        <v>1.9936342592592597E-3</v>
      </c>
      <c r="K29" s="17">
        <v>1.1574074074074073E-4</v>
      </c>
      <c r="L29" s="17">
        <v>1.1393055555555554E-2</v>
      </c>
      <c r="M29" s="4">
        <v>1</v>
      </c>
    </row>
    <row r="30" spans="1:13" x14ac:dyDescent="0.25">
      <c r="A30" s="2">
        <v>43</v>
      </c>
      <c r="B30" s="2" t="s">
        <v>69</v>
      </c>
      <c r="C30" s="2" t="s">
        <v>68</v>
      </c>
      <c r="D30" s="2" t="s">
        <v>31</v>
      </c>
      <c r="E30" s="17">
        <v>1.7104166666666667E-3</v>
      </c>
      <c r="F30" s="17">
        <v>1.8355324074074075E-3</v>
      </c>
      <c r="G30" s="17">
        <v>1.9631944444444445E-3</v>
      </c>
      <c r="H30" s="17">
        <v>1.7528935185185189E-3</v>
      </c>
      <c r="I30" s="17">
        <v>1.9851851851851853E-3</v>
      </c>
      <c r="J30" s="17">
        <v>2.0326388888888889E-3</v>
      </c>
      <c r="K30" s="17">
        <v>1.1574074074074073E-4</v>
      </c>
      <c r="L30" s="17">
        <v>1.1395601851851851E-2</v>
      </c>
      <c r="M30" s="4">
        <v>2</v>
      </c>
    </row>
    <row r="31" spans="1:13" x14ac:dyDescent="0.25">
      <c r="A31" s="2">
        <v>131</v>
      </c>
      <c r="B31" s="2" t="s">
        <v>88</v>
      </c>
      <c r="C31" s="2" t="s">
        <v>68</v>
      </c>
      <c r="D31" s="2" t="s">
        <v>78</v>
      </c>
      <c r="E31" s="17">
        <v>1.7587962962962963E-3</v>
      </c>
      <c r="F31" s="17">
        <v>1.8714120370370371E-3</v>
      </c>
      <c r="G31" s="17">
        <v>1.9871527777777778E-3</v>
      </c>
      <c r="H31" s="17">
        <v>1.7644675925925926E-3</v>
      </c>
      <c r="I31" s="17">
        <v>1.9048611111111109E-3</v>
      </c>
      <c r="J31" s="17">
        <v>1.9934027777777775E-3</v>
      </c>
      <c r="K31" s="17">
        <v>1.1574074074074073E-4</v>
      </c>
      <c r="L31" s="17">
        <v>1.1395833333333334E-2</v>
      </c>
      <c r="M31" s="4">
        <v>1</v>
      </c>
    </row>
    <row r="32" spans="1:13" x14ac:dyDescent="0.25">
      <c r="A32" s="2">
        <v>45</v>
      </c>
      <c r="B32" s="2" t="s">
        <v>197</v>
      </c>
      <c r="C32" s="2" t="s">
        <v>68</v>
      </c>
      <c r="D32" s="2" t="s">
        <v>31</v>
      </c>
      <c r="E32" s="17">
        <v>1.7644675925925926E-3</v>
      </c>
      <c r="F32" s="17">
        <v>1.860763888888889E-3</v>
      </c>
      <c r="G32" s="17">
        <v>1.9749999999999998E-3</v>
      </c>
      <c r="H32" s="17">
        <v>1.8025462962962962E-3</v>
      </c>
      <c r="I32" s="17">
        <v>1.9418981481481481E-3</v>
      </c>
      <c r="J32" s="17">
        <v>2.083101851851852E-3</v>
      </c>
      <c r="K32" s="17">
        <v>0</v>
      </c>
      <c r="L32" s="17">
        <v>1.1427777777777778E-2</v>
      </c>
      <c r="M32" s="4">
        <v>3</v>
      </c>
    </row>
    <row r="33" spans="1:13" x14ac:dyDescent="0.25">
      <c r="A33" s="2">
        <v>105</v>
      </c>
      <c r="B33" s="2" t="s">
        <v>27</v>
      </c>
      <c r="C33" s="2" t="s">
        <v>61</v>
      </c>
      <c r="D33" s="2" t="s">
        <v>28</v>
      </c>
      <c r="E33" s="17">
        <v>1.7561342592592594E-3</v>
      </c>
      <c r="F33" s="17">
        <v>1.9427083333333334E-3</v>
      </c>
      <c r="G33" s="17">
        <v>1.9877314814814814E-3</v>
      </c>
      <c r="H33" s="17">
        <v>1.8679398148148151E-3</v>
      </c>
      <c r="I33" s="17">
        <v>1.8899305555555553E-3</v>
      </c>
      <c r="J33" s="17">
        <v>2.000925925925926E-3</v>
      </c>
      <c r="K33" s="17">
        <v>0</v>
      </c>
      <c r="L33" s="17">
        <v>1.144537037037037E-2</v>
      </c>
      <c r="M33" s="4">
        <v>2</v>
      </c>
    </row>
    <row r="34" spans="1:13" x14ac:dyDescent="0.25">
      <c r="A34" s="2">
        <v>54</v>
      </c>
      <c r="B34" s="2" t="s">
        <v>198</v>
      </c>
      <c r="C34" s="2" t="s">
        <v>68</v>
      </c>
      <c r="D34" s="2" t="s">
        <v>31</v>
      </c>
      <c r="E34" s="17">
        <v>1.7550925925925926E-3</v>
      </c>
      <c r="F34" s="17">
        <v>1.8997685185185187E-3</v>
      </c>
      <c r="G34" s="17">
        <v>1.9974537037037035E-3</v>
      </c>
      <c r="H34" s="17">
        <v>1.833101851851852E-3</v>
      </c>
      <c r="I34" s="17">
        <v>1.9886574074074073E-3</v>
      </c>
      <c r="J34" s="17">
        <v>1.9903935185185185E-3</v>
      </c>
      <c r="K34" s="17">
        <v>0</v>
      </c>
      <c r="L34" s="17">
        <v>1.1464467592592592E-2</v>
      </c>
      <c r="M34" s="4">
        <v>4</v>
      </c>
    </row>
    <row r="35" spans="1:13" x14ac:dyDescent="0.25">
      <c r="A35" s="2">
        <v>70</v>
      </c>
      <c r="B35" s="2" t="s">
        <v>202</v>
      </c>
      <c r="C35" s="2" t="s">
        <v>68</v>
      </c>
      <c r="D35" s="2" t="s">
        <v>13</v>
      </c>
      <c r="E35" s="17">
        <v>1.7685185185185184E-3</v>
      </c>
      <c r="F35" s="17">
        <v>1.9047453703703707E-3</v>
      </c>
      <c r="G35" s="17">
        <v>2.0540509259259257E-3</v>
      </c>
      <c r="H35" s="17">
        <v>1.806365740740741E-3</v>
      </c>
      <c r="I35" s="17">
        <v>1.9408564814814811E-3</v>
      </c>
      <c r="J35" s="17">
        <v>1.9986111111111112E-3</v>
      </c>
      <c r="K35" s="17">
        <v>0</v>
      </c>
      <c r="L35" s="17">
        <v>1.1473148148148149E-2</v>
      </c>
      <c r="M35" s="4">
        <v>2</v>
      </c>
    </row>
    <row r="36" spans="1:13" x14ac:dyDescent="0.25">
      <c r="A36" s="2">
        <v>52</v>
      </c>
      <c r="B36" s="2" t="s">
        <v>199</v>
      </c>
      <c r="C36" s="2" t="s">
        <v>200</v>
      </c>
      <c r="D36" s="2" t="s">
        <v>31</v>
      </c>
      <c r="E36" s="17">
        <v>1.754976851851852E-3</v>
      </c>
      <c r="F36" s="17">
        <v>1.8813657407407407E-3</v>
      </c>
      <c r="G36" s="17">
        <v>2.0309027777777777E-3</v>
      </c>
      <c r="H36" s="17">
        <v>1.7778935185185183E-3</v>
      </c>
      <c r="I36" s="17">
        <v>1.9344907407407407E-3</v>
      </c>
      <c r="J36" s="17">
        <v>2.0980324074074074E-3</v>
      </c>
      <c r="K36" s="17">
        <v>0</v>
      </c>
      <c r="L36" s="17">
        <v>1.1477662037037038E-2</v>
      </c>
      <c r="M36" s="4">
        <v>5</v>
      </c>
    </row>
    <row r="37" spans="1:13" x14ac:dyDescent="0.25">
      <c r="A37" s="2">
        <v>91</v>
      </c>
      <c r="B37" s="2" t="s">
        <v>90</v>
      </c>
      <c r="C37" s="2" t="s">
        <v>91</v>
      </c>
      <c r="D37" s="2" t="s">
        <v>23</v>
      </c>
      <c r="E37" s="17">
        <v>1.7658564814814813E-3</v>
      </c>
      <c r="F37" s="17">
        <v>1.8981481481481482E-3</v>
      </c>
      <c r="G37" s="17">
        <v>2.0252314814814816E-3</v>
      </c>
      <c r="H37" s="17">
        <v>1.8124999999999999E-3</v>
      </c>
      <c r="I37" s="17">
        <v>1.9408564814814811E-3</v>
      </c>
      <c r="J37" s="17">
        <v>2.052314814814815E-3</v>
      </c>
      <c r="K37" s="17">
        <v>0</v>
      </c>
      <c r="L37" s="17">
        <v>1.1494907407407407E-2</v>
      </c>
      <c r="M37" s="4">
        <v>3</v>
      </c>
    </row>
    <row r="38" spans="1:13" x14ac:dyDescent="0.25">
      <c r="A38" s="2">
        <v>99</v>
      </c>
      <c r="B38" s="2" t="s">
        <v>193</v>
      </c>
      <c r="C38" s="2" t="s">
        <v>63</v>
      </c>
      <c r="D38" s="2" t="s">
        <v>28</v>
      </c>
      <c r="E38" s="17">
        <v>1.7628472222222221E-3</v>
      </c>
      <c r="F38" s="17">
        <v>1.8685185185185185E-3</v>
      </c>
      <c r="G38" s="17">
        <v>1.9996527777777777E-3</v>
      </c>
      <c r="H38" s="17">
        <v>1.7921296296296296E-3</v>
      </c>
      <c r="I38" s="17">
        <v>1.8946759259259262E-3</v>
      </c>
      <c r="J38" s="17">
        <v>2.0957175925925926E-3</v>
      </c>
      <c r="K38" s="17">
        <v>1.1574074074074073E-4</v>
      </c>
      <c r="L38" s="17">
        <v>1.1529282407407406E-2</v>
      </c>
      <c r="M38" s="4">
        <v>3</v>
      </c>
    </row>
    <row r="39" spans="1:13" x14ac:dyDescent="0.25">
      <c r="A39" s="2">
        <v>63</v>
      </c>
      <c r="B39" s="2" t="s">
        <v>38</v>
      </c>
      <c r="C39" s="2" t="s">
        <v>158</v>
      </c>
      <c r="D39" s="2" t="s">
        <v>13</v>
      </c>
      <c r="E39" s="17">
        <v>1.7931712962962964E-3</v>
      </c>
      <c r="F39" s="17">
        <v>1.9295138888888888E-3</v>
      </c>
      <c r="G39" s="17">
        <v>2.0152777777777777E-3</v>
      </c>
      <c r="H39" s="17">
        <v>1.8234953703703705E-3</v>
      </c>
      <c r="I39" s="17">
        <v>1.9593749999999997E-3</v>
      </c>
      <c r="J39" s="17">
        <v>2.0230324074074074E-3</v>
      </c>
      <c r="K39" s="17">
        <v>0</v>
      </c>
      <c r="L39" s="17">
        <v>1.154386574074074E-2</v>
      </c>
      <c r="M39" s="4">
        <v>3</v>
      </c>
    </row>
    <row r="40" spans="1:13" x14ac:dyDescent="0.25">
      <c r="A40" s="2">
        <v>129</v>
      </c>
      <c r="B40" s="2" t="s">
        <v>179</v>
      </c>
      <c r="C40" s="2" t="s">
        <v>61</v>
      </c>
      <c r="D40" s="2" t="s">
        <v>62</v>
      </c>
      <c r="E40" s="17">
        <v>1.7702546296296297E-3</v>
      </c>
      <c r="F40" s="17">
        <v>1.880324074074074E-3</v>
      </c>
      <c r="G40" s="17">
        <v>2.0089120370370369E-3</v>
      </c>
      <c r="H40" s="17">
        <v>1.8356481481481481E-3</v>
      </c>
      <c r="I40" s="17">
        <v>2.0107638888888888E-3</v>
      </c>
      <c r="J40" s="17">
        <v>2.0609953703703702E-3</v>
      </c>
      <c r="K40" s="17">
        <v>0</v>
      </c>
      <c r="L40" s="17">
        <v>1.1566898148148147E-2</v>
      </c>
      <c r="M40" s="4">
        <v>3</v>
      </c>
    </row>
    <row r="41" spans="1:13" x14ac:dyDescent="0.25">
      <c r="A41" s="2">
        <v>60</v>
      </c>
      <c r="B41" s="2" t="s">
        <v>82</v>
      </c>
      <c r="C41" s="2" t="s">
        <v>68</v>
      </c>
      <c r="D41" s="2" t="s">
        <v>13</v>
      </c>
      <c r="E41" s="17">
        <v>1.7714120370370368E-3</v>
      </c>
      <c r="F41" s="17">
        <v>1.8835648148148151E-3</v>
      </c>
      <c r="G41" s="17">
        <v>2.0371527777777779E-3</v>
      </c>
      <c r="H41" s="17">
        <v>1.8624999999999998E-3</v>
      </c>
      <c r="I41" s="17">
        <v>1.9407407407407409E-3</v>
      </c>
      <c r="J41" s="17">
        <v>2.071990740740741E-3</v>
      </c>
      <c r="K41" s="17">
        <v>0</v>
      </c>
      <c r="L41" s="17">
        <v>1.1567361111111112E-2</v>
      </c>
      <c r="M41" s="4">
        <v>4</v>
      </c>
    </row>
    <row r="42" spans="1:13" x14ac:dyDescent="0.25">
      <c r="A42" s="2">
        <v>2</v>
      </c>
      <c r="B42" s="2" t="s">
        <v>93</v>
      </c>
      <c r="C42" s="2" t="s">
        <v>94</v>
      </c>
      <c r="D42" s="2" t="s">
        <v>65</v>
      </c>
      <c r="E42" s="17">
        <v>1.8128472222222224E-3</v>
      </c>
      <c r="F42" s="17">
        <v>1.964236111111111E-3</v>
      </c>
      <c r="G42" s="17">
        <v>2.0725694444444446E-3</v>
      </c>
      <c r="H42" s="17">
        <v>1.8013888888888888E-3</v>
      </c>
      <c r="I42" s="17">
        <v>1.8834490740740741E-3</v>
      </c>
      <c r="J42" s="17">
        <v>2.0461805555555554E-3</v>
      </c>
      <c r="K42" s="17">
        <v>0</v>
      </c>
      <c r="L42" s="17">
        <v>1.1580671296296296E-2</v>
      </c>
      <c r="M42" s="4">
        <v>1</v>
      </c>
    </row>
    <row r="43" spans="1:13" x14ac:dyDescent="0.25">
      <c r="A43" s="2">
        <v>27</v>
      </c>
      <c r="B43" s="2" t="s">
        <v>21</v>
      </c>
      <c r="C43" s="2" t="s">
        <v>111</v>
      </c>
      <c r="D43" s="2">
        <v>2000</v>
      </c>
      <c r="E43" s="17">
        <v>1.8210648148148151E-3</v>
      </c>
      <c r="F43" s="17">
        <v>1.8822916666666667E-3</v>
      </c>
      <c r="G43" s="17">
        <v>2.0572916666666665E-3</v>
      </c>
      <c r="H43" s="17">
        <v>1.821990740740741E-3</v>
      </c>
      <c r="I43" s="17">
        <v>1.9054398148148149E-3</v>
      </c>
      <c r="J43" s="17">
        <v>2.1130787037037034E-3</v>
      </c>
      <c r="K43" s="17">
        <v>0</v>
      </c>
      <c r="L43" s="17">
        <v>1.1601157407407407E-2</v>
      </c>
      <c r="M43" s="4">
        <v>1</v>
      </c>
    </row>
    <row r="44" spans="1:13" x14ac:dyDescent="0.25">
      <c r="A44" s="2">
        <v>40</v>
      </c>
      <c r="B44" s="2" t="s">
        <v>203</v>
      </c>
      <c r="C44" s="2" t="s">
        <v>204</v>
      </c>
      <c r="D44" s="2">
        <v>2000</v>
      </c>
      <c r="E44" s="17">
        <v>1.8123842592592592E-3</v>
      </c>
      <c r="F44" s="17">
        <v>1.8866898148148148E-3</v>
      </c>
      <c r="G44" s="17">
        <v>2.0312499999999996E-3</v>
      </c>
      <c r="H44" s="17">
        <v>1.8892361111111108E-3</v>
      </c>
      <c r="I44" s="17">
        <v>1.9267361111111108E-3</v>
      </c>
      <c r="J44" s="17">
        <v>2.0893518518518518E-3</v>
      </c>
      <c r="K44" s="17">
        <v>0</v>
      </c>
      <c r="L44" s="17">
        <v>1.1635648148148147E-2</v>
      </c>
      <c r="M44" s="4">
        <v>2</v>
      </c>
    </row>
    <row r="45" spans="1:13" x14ac:dyDescent="0.25">
      <c r="A45" s="2">
        <v>22</v>
      </c>
      <c r="B45" s="2" t="s">
        <v>71</v>
      </c>
      <c r="C45" s="2" t="s">
        <v>72</v>
      </c>
      <c r="D45" s="2">
        <v>2000</v>
      </c>
      <c r="E45" s="17">
        <v>1.7917824074074077E-3</v>
      </c>
      <c r="F45" s="17">
        <v>1.9071759259259259E-3</v>
      </c>
      <c r="G45" s="17">
        <v>2.0057870370370368E-3</v>
      </c>
      <c r="H45" s="17">
        <v>1.9446759259259261E-3</v>
      </c>
      <c r="I45" s="17">
        <v>1.951851851851852E-3</v>
      </c>
      <c r="J45" s="17">
        <v>2.0489583333333332E-3</v>
      </c>
      <c r="K45" s="17">
        <v>0</v>
      </c>
      <c r="L45" s="17">
        <v>1.1650231481481482E-2</v>
      </c>
      <c r="M45" s="4">
        <v>3</v>
      </c>
    </row>
    <row r="46" spans="1:13" x14ac:dyDescent="0.25">
      <c r="A46" s="2">
        <v>106</v>
      </c>
      <c r="B46" s="2" t="s">
        <v>89</v>
      </c>
      <c r="C46" s="2" t="s">
        <v>61</v>
      </c>
      <c r="D46" s="2" t="s">
        <v>28</v>
      </c>
      <c r="E46" s="17">
        <v>1.7729166666666666E-3</v>
      </c>
      <c r="F46" s="17">
        <v>1.8697916666666665E-3</v>
      </c>
      <c r="G46" s="17">
        <v>2.0739583333333335E-3</v>
      </c>
      <c r="H46" s="17">
        <v>1.8447916666666665E-3</v>
      </c>
      <c r="I46" s="17">
        <v>1.9813657407407406E-3</v>
      </c>
      <c r="J46" s="17">
        <v>2.1305555555555557E-3</v>
      </c>
      <c r="K46" s="17">
        <v>0</v>
      </c>
      <c r="L46" s="17">
        <v>1.1673379629629629E-2</v>
      </c>
      <c r="M46" s="4">
        <v>4</v>
      </c>
    </row>
    <row r="47" spans="1:13" x14ac:dyDescent="0.25">
      <c r="A47" s="2">
        <v>53</v>
      </c>
      <c r="B47" s="2" t="s">
        <v>201</v>
      </c>
      <c r="C47" s="2" t="s">
        <v>68</v>
      </c>
      <c r="D47" s="2" t="s">
        <v>31</v>
      </c>
      <c r="E47" s="17">
        <v>1.7811342592592594E-3</v>
      </c>
      <c r="F47" s="17">
        <v>1.9100694444444445E-3</v>
      </c>
      <c r="G47" s="17">
        <v>1.9862268518518519E-3</v>
      </c>
      <c r="H47" s="17">
        <v>1.8482638888888891E-3</v>
      </c>
      <c r="I47" s="17">
        <v>2.0334490740740742E-3</v>
      </c>
      <c r="J47" s="17">
        <v>2.0002314814814813E-3</v>
      </c>
      <c r="K47" s="17">
        <v>1.1574074074074073E-4</v>
      </c>
      <c r="L47" s="17">
        <v>1.1675115740740739E-2</v>
      </c>
      <c r="M47" s="4">
        <v>6</v>
      </c>
    </row>
    <row r="48" spans="1:13" x14ac:dyDescent="0.25">
      <c r="A48" s="2">
        <v>92</v>
      </c>
      <c r="B48" s="2" t="s">
        <v>107</v>
      </c>
      <c r="C48" s="2" t="s">
        <v>63</v>
      </c>
      <c r="D48" s="2" t="s">
        <v>23</v>
      </c>
      <c r="E48" s="17">
        <v>1.711689814814815E-3</v>
      </c>
      <c r="F48" s="17">
        <v>1.9790509259259258E-3</v>
      </c>
      <c r="G48" s="17">
        <v>2.2151620370370372E-3</v>
      </c>
      <c r="H48" s="17">
        <v>1.7752314814814816E-3</v>
      </c>
      <c r="I48" s="17">
        <v>1.9209490740740743E-3</v>
      </c>
      <c r="J48" s="17">
        <v>2.0781249999999997E-3</v>
      </c>
      <c r="K48" s="17">
        <v>0</v>
      </c>
      <c r="L48" s="17">
        <v>1.1680208333333336E-2</v>
      </c>
      <c r="M48" s="4">
        <v>4</v>
      </c>
    </row>
    <row r="49" spans="1:13" x14ac:dyDescent="0.25">
      <c r="A49" s="2">
        <v>34</v>
      </c>
      <c r="B49" s="2" t="s">
        <v>108</v>
      </c>
      <c r="C49" s="2" t="s">
        <v>109</v>
      </c>
      <c r="D49" s="2">
        <v>2000</v>
      </c>
      <c r="E49" s="17">
        <v>1.7964120370370371E-3</v>
      </c>
      <c r="F49" s="17">
        <v>1.9173611111111112E-3</v>
      </c>
      <c r="G49" s="17">
        <v>2.0679398148148146E-3</v>
      </c>
      <c r="H49" s="17">
        <v>1.8425925925925927E-3</v>
      </c>
      <c r="I49" s="17">
        <v>1.947337962962963E-3</v>
      </c>
      <c r="J49" s="17">
        <v>2.1131944444444445E-3</v>
      </c>
      <c r="K49" s="17">
        <v>0</v>
      </c>
      <c r="L49" s="17">
        <v>1.1684837962962963E-2</v>
      </c>
      <c r="M49" s="4">
        <v>4</v>
      </c>
    </row>
    <row r="50" spans="1:13" x14ac:dyDescent="0.25">
      <c r="A50" s="2">
        <v>26</v>
      </c>
      <c r="B50" s="2" t="s">
        <v>43</v>
      </c>
      <c r="C50" s="2" t="s">
        <v>116</v>
      </c>
      <c r="D50" s="2">
        <v>2000</v>
      </c>
      <c r="E50" s="17">
        <v>1.7271990740740739E-3</v>
      </c>
      <c r="F50" s="17">
        <v>1.8609953703703703E-3</v>
      </c>
      <c r="G50" s="17">
        <v>1.9844907407407411E-3</v>
      </c>
      <c r="H50" s="17">
        <v>1.8317129629629629E-3</v>
      </c>
      <c r="I50" s="17">
        <v>2.137847222222222E-3</v>
      </c>
      <c r="J50" s="17">
        <v>2.0302083333333331E-3</v>
      </c>
      <c r="K50" s="17">
        <v>1.1574074074074073E-4</v>
      </c>
      <c r="L50" s="17">
        <v>1.1688194444444444E-2</v>
      </c>
      <c r="M50" s="4">
        <v>5</v>
      </c>
    </row>
    <row r="51" spans="1:13" x14ac:dyDescent="0.25">
      <c r="A51" s="2">
        <v>48</v>
      </c>
      <c r="B51" s="2" t="s">
        <v>41</v>
      </c>
      <c r="C51" s="2" t="s">
        <v>84</v>
      </c>
      <c r="D51" s="2" t="s">
        <v>31</v>
      </c>
      <c r="E51" s="17">
        <v>1.8072916666666669E-3</v>
      </c>
      <c r="F51" s="17">
        <v>1.9342592592592595E-3</v>
      </c>
      <c r="G51" s="17">
        <v>2.0515046296296297E-3</v>
      </c>
      <c r="H51" s="17">
        <v>1.895486111111111E-3</v>
      </c>
      <c r="I51" s="17">
        <v>2.0054398148148149E-3</v>
      </c>
      <c r="J51" s="17">
        <v>2.0429398148148147E-3</v>
      </c>
      <c r="K51" s="17">
        <v>0</v>
      </c>
      <c r="L51" s="17">
        <v>1.1736921296296297E-2</v>
      </c>
      <c r="M51" s="4">
        <v>7</v>
      </c>
    </row>
    <row r="52" spans="1:13" x14ac:dyDescent="0.25">
      <c r="A52" s="2">
        <v>66</v>
      </c>
      <c r="B52" s="2" t="s">
        <v>48</v>
      </c>
      <c r="C52" s="2" t="s">
        <v>105</v>
      </c>
      <c r="D52" s="2" t="s">
        <v>13</v>
      </c>
      <c r="E52" s="17">
        <v>1.7885416666666666E-3</v>
      </c>
      <c r="F52" s="17">
        <v>1.8993055555555553E-3</v>
      </c>
      <c r="G52" s="17">
        <v>2.040277777777778E-3</v>
      </c>
      <c r="H52" s="17">
        <v>1.8990740740740741E-3</v>
      </c>
      <c r="I52" s="17">
        <v>2.082986111111111E-3</v>
      </c>
      <c r="J52" s="17">
        <v>2.0520833333333333E-3</v>
      </c>
      <c r="K52" s="17">
        <v>0</v>
      </c>
      <c r="L52" s="17">
        <v>1.1762268518518517E-2</v>
      </c>
      <c r="M52" s="4">
        <v>5</v>
      </c>
    </row>
    <row r="53" spans="1:13" x14ac:dyDescent="0.25">
      <c r="A53" s="2">
        <v>32</v>
      </c>
      <c r="B53" s="2" t="s">
        <v>98</v>
      </c>
      <c r="C53" s="2" t="s">
        <v>99</v>
      </c>
      <c r="D53" s="2">
        <v>2000</v>
      </c>
      <c r="E53" s="17">
        <v>1.8520833333333332E-3</v>
      </c>
      <c r="F53" s="17">
        <v>1.9215277777777779E-3</v>
      </c>
      <c r="G53" s="17">
        <v>2.085532407407407E-3</v>
      </c>
      <c r="H53" s="17">
        <v>1.8752314814814814E-3</v>
      </c>
      <c r="I53" s="17">
        <v>1.9526620370370373E-3</v>
      </c>
      <c r="J53" s="17">
        <v>2.1178240740740741E-3</v>
      </c>
      <c r="K53" s="17">
        <v>0</v>
      </c>
      <c r="L53" s="17">
        <v>1.1804861111111111E-2</v>
      </c>
      <c r="M53" s="4">
        <v>6</v>
      </c>
    </row>
    <row r="54" spans="1:13" x14ac:dyDescent="0.25">
      <c r="A54" s="2">
        <v>47</v>
      </c>
      <c r="B54" s="2" t="s">
        <v>207</v>
      </c>
      <c r="C54" s="2" t="s">
        <v>68</v>
      </c>
      <c r="D54" s="2" t="s">
        <v>31</v>
      </c>
      <c r="E54" s="17">
        <v>1.7918981481481481E-3</v>
      </c>
      <c r="F54" s="17">
        <v>1.9603009259259261E-3</v>
      </c>
      <c r="G54" s="17">
        <v>2.0989583333333333E-3</v>
      </c>
      <c r="H54" s="17">
        <v>1.8741898148148149E-3</v>
      </c>
      <c r="I54" s="17">
        <v>2.0314814814814818E-3</v>
      </c>
      <c r="J54" s="17">
        <v>2.0925925925925925E-3</v>
      </c>
      <c r="K54" s="17">
        <v>0</v>
      </c>
      <c r="L54" s="17">
        <v>1.1849421296296297E-2</v>
      </c>
      <c r="M54" s="4">
        <v>8</v>
      </c>
    </row>
    <row r="55" spans="1:13" x14ac:dyDescent="0.25">
      <c r="A55" s="2">
        <v>4</v>
      </c>
      <c r="B55" s="2" t="s">
        <v>123</v>
      </c>
      <c r="C55" s="2" t="s">
        <v>124</v>
      </c>
      <c r="D55" s="2" t="s">
        <v>65</v>
      </c>
      <c r="E55" s="17">
        <v>1.8436342592592593E-3</v>
      </c>
      <c r="F55" s="17">
        <v>1.936226851851852E-3</v>
      </c>
      <c r="G55" s="17">
        <v>2.151041666666667E-3</v>
      </c>
      <c r="H55" s="17">
        <v>1.8637731481481483E-3</v>
      </c>
      <c r="I55" s="17">
        <v>1.9269675925925928E-3</v>
      </c>
      <c r="J55" s="17">
        <v>2.1315972222222222E-3</v>
      </c>
      <c r="K55" s="17">
        <v>0</v>
      </c>
      <c r="L55" s="17">
        <v>1.1853240740740741E-2</v>
      </c>
      <c r="M55" s="4">
        <v>2</v>
      </c>
    </row>
    <row r="56" spans="1:13" x14ac:dyDescent="0.25">
      <c r="A56" s="2">
        <v>128</v>
      </c>
      <c r="B56" s="2" t="s">
        <v>172</v>
      </c>
      <c r="C56" s="2" t="s">
        <v>61</v>
      </c>
      <c r="D56" s="2" t="s">
        <v>62</v>
      </c>
      <c r="E56" s="17">
        <v>1.6364583333333333E-3</v>
      </c>
      <c r="F56" s="17">
        <v>1.7354166666666666E-3</v>
      </c>
      <c r="G56" s="17">
        <v>1.9373842592592591E-3</v>
      </c>
      <c r="H56" s="17">
        <v>1.6885416666666665E-3</v>
      </c>
      <c r="I56" s="17">
        <v>1.8681712962962959E-3</v>
      </c>
      <c r="J56" s="17">
        <v>1.9476851851851853E-3</v>
      </c>
      <c r="K56" s="17">
        <v>1.0416666666666667E-3</v>
      </c>
      <c r="L56" s="17">
        <v>1.1855324074074074E-2</v>
      </c>
      <c r="M56" s="4">
        <v>4</v>
      </c>
    </row>
    <row r="57" spans="1:13" x14ac:dyDescent="0.25">
      <c r="A57" s="2">
        <v>10</v>
      </c>
      <c r="B57" s="2" t="s">
        <v>86</v>
      </c>
      <c r="C57" s="2" t="s">
        <v>87</v>
      </c>
      <c r="D57" s="2">
        <v>1600</v>
      </c>
      <c r="E57" s="17">
        <v>1.8274305555555554E-3</v>
      </c>
      <c r="F57" s="17">
        <v>1.9785879629629628E-3</v>
      </c>
      <c r="G57" s="17">
        <v>2.087615740740741E-3</v>
      </c>
      <c r="H57" s="17">
        <v>1.8956018518518517E-3</v>
      </c>
      <c r="I57" s="17">
        <v>1.9592592592592591E-3</v>
      </c>
      <c r="J57" s="17">
        <v>2.1152777777777776E-3</v>
      </c>
      <c r="K57" s="17">
        <v>0</v>
      </c>
      <c r="L57" s="17">
        <v>1.1863773148148149E-2</v>
      </c>
      <c r="M57" s="4">
        <v>1</v>
      </c>
    </row>
    <row r="58" spans="1:13" x14ac:dyDescent="0.25">
      <c r="A58" s="2">
        <v>24</v>
      </c>
      <c r="B58" s="2" t="s">
        <v>73</v>
      </c>
      <c r="C58" s="2" t="s">
        <v>74</v>
      </c>
      <c r="D58" s="2">
        <v>2000</v>
      </c>
      <c r="E58" s="17">
        <v>1.8056712962962963E-3</v>
      </c>
      <c r="F58" s="17">
        <v>1.9305555555555554E-3</v>
      </c>
      <c r="G58" s="17">
        <v>2.169097222222222E-3</v>
      </c>
      <c r="H58" s="17">
        <v>1.8810185185185186E-3</v>
      </c>
      <c r="I58" s="17">
        <v>1.9748842592592591E-3</v>
      </c>
      <c r="J58" s="17">
        <v>2.1307870370370369E-3</v>
      </c>
      <c r="K58" s="17">
        <v>0</v>
      </c>
      <c r="L58" s="17">
        <v>1.1892013888888891E-2</v>
      </c>
      <c r="M58" s="4">
        <v>7</v>
      </c>
    </row>
    <row r="59" spans="1:13" x14ac:dyDescent="0.25">
      <c r="A59" s="2">
        <v>46</v>
      </c>
      <c r="B59" s="2" t="s">
        <v>115</v>
      </c>
      <c r="C59" s="2" t="s">
        <v>114</v>
      </c>
      <c r="D59" s="2" t="s">
        <v>31</v>
      </c>
      <c r="E59" s="17">
        <v>1.8313657407407404E-3</v>
      </c>
      <c r="F59" s="17">
        <v>2.004976851851852E-3</v>
      </c>
      <c r="G59" s="17">
        <v>2.0635416666666666E-3</v>
      </c>
      <c r="H59" s="17">
        <v>1.8707175925925929E-3</v>
      </c>
      <c r="I59" s="17">
        <v>2.0146990740740741E-3</v>
      </c>
      <c r="J59" s="17">
        <v>2.1130787037037034E-3</v>
      </c>
      <c r="K59" s="17">
        <v>0</v>
      </c>
      <c r="L59" s="17">
        <v>1.1898379629629629E-2</v>
      </c>
      <c r="M59" s="4">
        <v>9</v>
      </c>
    </row>
    <row r="60" spans="1:13" x14ac:dyDescent="0.25">
      <c r="A60" s="2">
        <v>62</v>
      </c>
      <c r="B60" s="2" t="s">
        <v>25</v>
      </c>
      <c r="C60" s="2" t="s">
        <v>68</v>
      </c>
      <c r="D60" s="2" t="s">
        <v>13</v>
      </c>
      <c r="E60" s="17">
        <v>1.8348379629629632E-3</v>
      </c>
      <c r="F60" s="17">
        <v>1.9406250000000003E-3</v>
      </c>
      <c r="G60" s="17">
        <v>2.0107638888888888E-3</v>
      </c>
      <c r="H60" s="17">
        <v>1.9144675925925926E-3</v>
      </c>
      <c r="I60" s="17">
        <v>2.0120370370370374E-3</v>
      </c>
      <c r="J60" s="17">
        <v>2.071990740740741E-3</v>
      </c>
      <c r="K60" s="17">
        <v>1.1574074074074073E-4</v>
      </c>
      <c r="L60" s="17">
        <v>1.1900462962962962E-2</v>
      </c>
      <c r="M60" s="4">
        <v>6</v>
      </c>
    </row>
    <row r="61" spans="1:13" x14ac:dyDescent="0.25">
      <c r="A61" s="2">
        <v>6</v>
      </c>
      <c r="B61" s="2" t="s">
        <v>75</v>
      </c>
      <c r="C61" s="2" t="s">
        <v>76</v>
      </c>
      <c r="D61" s="2">
        <v>1600</v>
      </c>
      <c r="E61" s="17">
        <v>1.8508101851851852E-3</v>
      </c>
      <c r="F61" s="17">
        <v>1.9888888888888886E-3</v>
      </c>
      <c r="G61" s="17">
        <v>2.0927083333333331E-3</v>
      </c>
      <c r="H61" s="17">
        <v>1.9269675925925928E-3</v>
      </c>
      <c r="I61" s="17">
        <v>1.9429398148148147E-3</v>
      </c>
      <c r="J61" s="17">
        <v>2.1030092592592593E-3</v>
      </c>
      <c r="K61" s="17">
        <v>0</v>
      </c>
      <c r="L61" s="17">
        <v>1.1905324074074075E-2</v>
      </c>
      <c r="M61" s="4">
        <v>2</v>
      </c>
    </row>
    <row r="62" spans="1:13" x14ac:dyDescent="0.25">
      <c r="A62" s="2">
        <v>7</v>
      </c>
      <c r="B62" s="2" t="s">
        <v>209</v>
      </c>
      <c r="C62" s="2" t="s">
        <v>76</v>
      </c>
      <c r="D62" s="2">
        <v>1600</v>
      </c>
      <c r="E62" s="17">
        <v>1.8618055555555556E-3</v>
      </c>
      <c r="F62" s="17">
        <v>1.9946759259259262E-3</v>
      </c>
      <c r="G62" s="17">
        <v>2.0684027777777779E-3</v>
      </c>
      <c r="H62" s="17">
        <v>1.9086805555555556E-3</v>
      </c>
      <c r="I62" s="17">
        <v>1.9706018518518519E-3</v>
      </c>
      <c r="J62" s="17">
        <v>2.1045138888888888E-3</v>
      </c>
      <c r="K62" s="17">
        <v>0</v>
      </c>
      <c r="L62" s="17">
        <v>1.1908680555555556E-2</v>
      </c>
      <c r="M62" s="4">
        <v>3</v>
      </c>
    </row>
    <row r="63" spans="1:13" x14ac:dyDescent="0.25">
      <c r="A63" s="2">
        <v>42</v>
      </c>
      <c r="B63" s="2" t="s">
        <v>85</v>
      </c>
      <c r="C63" s="2" t="s">
        <v>68</v>
      </c>
      <c r="D63" s="2" t="s">
        <v>31</v>
      </c>
      <c r="E63" s="17">
        <v>1.8517361111111113E-3</v>
      </c>
      <c r="F63" s="17">
        <v>1.9472222222222224E-3</v>
      </c>
      <c r="G63" s="17">
        <v>2.0621527777777778E-3</v>
      </c>
      <c r="H63" s="17">
        <v>1.9273148148148149E-3</v>
      </c>
      <c r="I63" s="17">
        <v>2.0365740740740739E-3</v>
      </c>
      <c r="J63" s="17">
        <v>2.0928240740740738E-3</v>
      </c>
      <c r="K63" s="17">
        <v>0</v>
      </c>
      <c r="L63" s="17">
        <v>1.1917824074074074E-2</v>
      </c>
      <c r="M63" s="4">
        <v>10</v>
      </c>
    </row>
    <row r="64" spans="1:13" x14ac:dyDescent="0.25">
      <c r="A64" s="2">
        <v>30</v>
      </c>
      <c r="B64" s="2" t="s">
        <v>113</v>
      </c>
      <c r="C64" s="2" t="s">
        <v>114</v>
      </c>
      <c r="D64" s="2">
        <v>2000</v>
      </c>
      <c r="E64" s="17">
        <v>1.8603009259259258E-3</v>
      </c>
      <c r="F64" s="17">
        <v>1.9628472222222222E-3</v>
      </c>
      <c r="G64" s="17">
        <v>2.0410879629629629E-3</v>
      </c>
      <c r="H64" s="17">
        <v>1.9289351851851852E-3</v>
      </c>
      <c r="I64" s="17">
        <v>1.9971064814814816E-3</v>
      </c>
      <c r="J64" s="17">
        <v>2.1361111111111112E-3</v>
      </c>
      <c r="K64" s="17">
        <v>0</v>
      </c>
      <c r="L64" s="17">
        <v>1.1926388888888889E-2</v>
      </c>
      <c r="M64" s="4">
        <v>8</v>
      </c>
    </row>
    <row r="65" spans="1:13" x14ac:dyDescent="0.25">
      <c r="A65" s="2">
        <v>137</v>
      </c>
      <c r="B65" s="2" t="s">
        <v>95</v>
      </c>
      <c r="C65" s="2" t="s">
        <v>128</v>
      </c>
      <c r="D65" s="2" t="s">
        <v>78</v>
      </c>
      <c r="E65" s="17">
        <v>1.8672453703703705E-3</v>
      </c>
      <c r="F65" s="17">
        <v>1.9592592592592591E-3</v>
      </c>
      <c r="G65" s="17">
        <v>2.1130787037037034E-3</v>
      </c>
      <c r="H65" s="17">
        <v>1.8880787037037037E-3</v>
      </c>
      <c r="I65" s="17">
        <v>2.0109953703703705E-3</v>
      </c>
      <c r="J65" s="17">
        <v>2.1229166666666666E-3</v>
      </c>
      <c r="K65" s="17">
        <v>0</v>
      </c>
      <c r="L65" s="17">
        <v>1.1961574074074076E-2</v>
      </c>
      <c r="M65" s="4">
        <v>2</v>
      </c>
    </row>
    <row r="66" spans="1:13" x14ac:dyDescent="0.25">
      <c r="A66" s="2">
        <v>25</v>
      </c>
      <c r="B66" s="2" t="s">
        <v>33</v>
      </c>
      <c r="C66" s="2" t="s">
        <v>81</v>
      </c>
      <c r="D66" s="2">
        <v>2000</v>
      </c>
      <c r="E66" s="17">
        <v>1.8950231481481481E-3</v>
      </c>
      <c r="F66" s="17">
        <v>1.983333333333333E-3</v>
      </c>
      <c r="G66" s="17">
        <v>2.1114583333333337E-3</v>
      </c>
      <c r="H66" s="17">
        <v>1.911574074074074E-3</v>
      </c>
      <c r="I66" s="17">
        <v>1.9665509259259258E-3</v>
      </c>
      <c r="J66" s="17">
        <v>2.1195601851851848E-3</v>
      </c>
      <c r="K66" s="17">
        <v>0</v>
      </c>
      <c r="L66" s="17">
        <v>1.19875E-2</v>
      </c>
      <c r="M66" s="4">
        <v>9</v>
      </c>
    </row>
    <row r="67" spans="1:13" x14ac:dyDescent="0.25">
      <c r="A67" s="2">
        <v>71</v>
      </c>
      <c r="B67" s="2" t="s">
        <v>208</v>
      </c>
      <c r="C67" s="2" t="s">
        <v>68</v>
      </c>
      <c r="D67" s="2" t="s">
        <v>13</v>
      </c>
      <c r="E67" s="17">
        <v>1.8429398148148146E-3</v>
      </c>
      <c r="F67" s="17">
        <v>1.9858796296296295E-3</v>
      </c>
      <c r="G67" s="17">
        <v>2.0862268518518521E-3</v>
      </c>
      <c r="H67" s="17">
        <v>1.9112268518518517E-3</v>
      </c>
      <c r="I67" s="17">
        <v>2.0888888888888888E-3</v>
      </c>
      <c r="J67" s="17">
        <v>2.0871527777777776E-3</v>
      </c>
      <c r="K67" s="17">
        <v>0</v>
      </c>
      <c r="L67" s="17">
        <v>1.2002314814814815E-2</v>
      </c>
      <c r="M67" s="4">
        <v>7</v>
      </c>
    </row>
    <row r="68" spans="1:13" x14ac:dyDescent="0.25">
      <c r="A68" s="2">
        <v>72</v>
      </c>
      <c r="B68" s="2" t="s">
        <v>125</v>
      </c>
      <c r="C68" s="2" t="s">
        <v>68</v>
      </c>
      <c r="D68" s="2" t="s">
        <v>13</v>
      </c>
      <c r="E68" s="17">
        <v>1.892013888888889E-3</v>
      </c>
      <c r="F68" s="17">
        <v>1.9746527777777779E-3</v>
      </c>
      <c r="G68" s="17">
        <v>2.0868055555555557E-3</v>
      </c>
      <c r="H68" s="17">
        <v>1.9493055555555555E-3</v>
      </c>
      <c r="I68" s="17">
        <v>2.0225694444444445E-3</v>
      </c>
      <c r="J68" s="17">
        <v>2.1008101851851852E-3</v>
      </c>
      <c r="K68" s="17">
        <v>0</v>
      </c>
      <c r="L68" s="17">
        <v>1.2026157407407409E-2</v>
      </c>
      <c r="M68" s="4">
        <v>8</v>
      </c>
    </row>
    <row r="69" spans="1:13" x14ac:dyDescent="0.25">
      <c r="A69" s="2">
        <v>58</v>
      </c>
      <c r="B69" s="2" t="s">
        <v>211</v>
      </c>
      <c r="C69" s="2" t="s">
        <v>212</v>
      </c>
      <c r="D69" s="2" t="s">
        <v>31</v>
      </c>
      <c r="E69" s="17">
        <v>1.9164351851851851E-3</v>
      </c>
      <c r="F69" s="17">
        <v>1.9781250000000003E-3</v>
      </c>
      <c r="G69" s="17">
        <v>2.0888888888888888E-3</v>
      </c>
      <c r="H69" s="17">
        <v>1.945601851851852E-3</v>
      </c>
      <c r="I69" s="17">
        <v>2.0327546296296296E-3</v>
      </c>
      <c r="J69" s="17">
        <v>2.0716435185185182E-3</v>
      </c>
      <c r="K69" s="17">
        <v>0</v>
      </c>
      <c r="L69" s="17">
        <v>1.2033449074074075E-2</v>
      </c>
      <c r="M69" s="4">
        <v>11</v>
      </c>
    </row>
    <row r="70" spans="1:13" x14ac:dyDescent="0.25">
      <c r="A70" s="2">
        <v>102</v>
      </c>
      <c r="B70" s="2" t="s">
        <v>144</v>
      </c>
      <c r="C70" s="2" t="s">
        <v>145</v>
      </c>
      <c r="D70" s="2" t="s">
        <v>28</v>
      </c>
      <c r="E70" s="17">
        <v>1.823263888888889E-3</v>
      </c>
      <c r="F70" s="17">
        <v>2.0379629629629632E-3</v>
      </c>
      <c r="G70" s="17">
        <v>2.2216435185185186E-3</v>
      </c>
      <c r="H70" s="17">
        <v>1.8188657407407407E-3</v>
      </c>
      <c r="I70" s="17">
        <v>1.9460648148148147E-3</v>
      </c>
      <c r="J70" s="17">
        <v>2.1876157407407408E-3</v>
      </c>
      <c r="K70" s="17">
        <v>0</v>
      </c>
      <c r="L70" s="17">
        <v>1.2035416666666666E-2</v>
      </c>
      <c r="M70" s="4">
        <v>5</v>
      </c>
    </row>
    <row r="71" spans="1:13" x14ac:dyDescent="0.25">
      <c r="A71" s="2">
        <v>130</v>
      </c>
      <c r="B71" s="2" t="s">
        <v>148</v>
      </c>
      <c r="C71" s="2" t="s">
        <v>61</v>
      </c>
      <c r="D71" s="2" t="s">
        <v>62</v>
      </c>
      <c r="E71" s="17">
        <v>1.8069444444444444E-3</v>
      </c>
      <c r="F71" s="17">
        <v>2.0013888888888889E-3</v>
      </c>
      <c r="G71" s="17">
        <v>2.1643518518518518E-3</v>
      </c>
      <c r="H71" s="17">
        <v>1.9074074074074074E-3</v>
      </c>
      <c r="I71" s="17">
        <v>2.0464120370370371E-3</v>
      </c>
      <c r="J71" s="17">
        <v>2.1318287037037039E-3</v>
      </c>
      <c r="K71" s="17">
        <v>0</v>
      </c>
      <c r="L71" s="17">
        <v>1.2058333333333332E-2</v>
      </c>
      <c r="M71" s="4">
        <v>5</v>
      </c>
    </row>
    <row r="72" spans="1:13" x14ac:dyDescent="0.25">
      <c r="A72" s="2">
        <v>23</v>
      </c>
      <c r="B72" s="2" t="s">
        <v>79</v>
      </c>
      <c r="C72" s="2" t="s">
        <v>210</v>
      </c>
      <c r="D72" s="2">
        <v>2000</v>
      </c>
      <c r="E72" s="17">
        <v>1.8766203703703703E-3</v>
      </c>
      <c r="F72" s="17">
        <v>2.000462962962963E-3</v>
      </c>
      <c r="G72" s="17">
        <v>2.0896990740740741E-3</v>
      </c>
      <c r="H72" s="17">
        <v>1.9984953703703705E-3</v>
      </c>
      <c r="I72" s="17">
        <v>1.980324074074074E-3</v>
      </c>
      <c r="J72" s="17">
        <v>2.1285879629629632E-3</v>
      </c>
      <c r="K72" s="17">
        <v>0</v>
      </c>
      <c r="L72" s="17">
        <v>1.2074189814814814E-2</v>
      </c>
      <c r="M72" s="4">
        <v>10</v>
      </c>
    </row>
    <row r="73" spans="1:13" x14ac:dyDescent="0.25">
      <c r="A73" s="2">
        <v>101</v>
      </c>
      <c r="B73" s="2" t="s">
        <v>112</v>
      </c>
      <c r="C73" s="2" t="s">
        <v>61</v>
      </c>
      <c r="D73" s="2" t="s">
        <v>28</v>
      </c>
      <c r="E73" s="17">
        <v>1.7709490740740741E-3</v>
      </c>
      <c r="F73" s="17">
        <v>2.0651620370370368E-3</v>
      </c>
      <c r="G73" s="17">
        <v>2.1773148148148151E-3</v>
      </c>
      <c r="H73" s="17">
        <v>1.8500000000000001E-3</v>
      </c>
      <c r="I73" s="17">
        <v>2.0337962962962961E-3</v>
      </c>
      <c r="J73" s="17">
        <v>2.1987268518518519E-3</v>
      </c>
      <c r="K73" s="17">
        <v>0</v>
      </c>
      <c r="L73" s="17">
        <v>1.2095949074074075E-2</v>
      </c>
      <c r="M73" s="4">
        <v>6</v>
      </c>
    </row>
    <row r="74" spans="1:13" x14ac:dyDescent="0.25">
      <c r="A74" s="2">
        <v>55</v>
      </c>
      <c r="B74" s="2" t="s">
        <v>213</v>
      </c>
      <c r="C74" s="2" t="s">
        <v>68</v>
      </c>
      <c r="D74" s="2" t="s">
        <v>31</v>
      </c>
      <c r="E74" s="17">
        <v>1.9178240740740742E-3</v>
      </c>
      <c r="F74" s="17">
        <v>1.9854166666666666E-3</v>
      </c>
      <c r="G74" s="17">
        <v>2.0990740740740739E-3</v>
      </c>
      <c r="H74" s="17">
        <v>1.9471064814814817E-3</v>
      </c>
      <c r="I74" s="17">
        <v>2.0747685185185188E-3</v>
      </c>
      <c r="J74" s="17">
        <v>2.0836805555555556E-3</v>
      </c>
      <c r="K74" s="17">
        <v>0</v>
      </c>
      <c r="L74" s="17">
        <v>1.2107870370370371E-2</v>
      </c>
      <c r="M74" s="4">
        <v>12</v>
      </c>
    </row>
    <row r="75" spans="1:13" x14ac:dyDescent="0.25">
      <c r="A75" s="2">
        <v>3</v>
      </c>
      <c r="B75" s="2" t="s">
        <v>126</v>
      </c>
      <c r="C75" s="2" t="s">
        <v>127</v>
      </c>
      <c r="D75" s="2" t="s">
        <v>65</v>
      </c>
      <c r="E75" s="17">
        <v>1.8750000000000001E-3</v>
      </c>
      <c r="F75" s="17">
        <v>2.0045138888888886E-3</v>
      </c>
      <c r="G75" s="17">
        <v>2.1756944444444445E-3</v>
      </c>
      <c r="H75" s="17">
        <v>1.9091435185185184E-3</v>
      </c>
      <c r="I75" s="17">
        <v>1.9906250000000002E-3</v>
      </c>
      <c r="J75" s="17">
        <v>2.1804398148148147E-3</v>
      </c>
      <c r="K75" s="17">
        <v>0</v>
      </c>
      <c r="L75" s="17">
        <v>1.2135416666666668E-2</v>
      </c>
      <c r="M75" s="4">
        <v>3</v>
      </c>
    </row>
    <row r="76" spans="1:13" x14ac:dyDescent="0.25">
      <c r="A76" s="2">
        <v>136</v>
      </c>
      <c r="B76" s="2" t="s">
        <v>182</v>
      </c>
      <c r="C76" s="2" t="s">
        <v>101</v>
      </c>
      <c r="D76" s="2" t="s">
        <v>78</v>
      </c>
      <c r="E76" s="17">
        <v>1.8819444444444445E-3</v>
      </c>
      <c r="F76" s="17">
        <v>1.9971064814814816E-3</v>
      </c>
      <c r="G76" s="17">
        <v>2.1124999999999998E-3</v>
      </c>
      <c r="H76" s="17">
        <v>1.9663194444444446E-3</v>
      </c>
      <c r="I76" s="17">
        <v>2.0491898148148149E-3</v>
      </c>
      <c r="J76" s="17">
        <v>2.1515046296296295E-3</v>
      </c>
      <c r="K76" s="17">
        <v>0</v>
      </c>
      <c r="L76" s="17">
        <v>1.2158564814814815E-2</v>
      </c>
      <c r="M76" s="4">
        <v>3</v>
      </c>
    </row>
    <row r="77" spans="1:13" x14ac:dyDescent="0.25">
      <c r="A77" s="2">
        <v>124</v>
      </c>
      <c r="B77" s="2" t="s">
        <v>181</v>
      </c>
      <c r="C77" s="2" t="s">
        <v>61</v>
      </c>
      <c r="D77" s="2" t="s">
        <v>7</v>
      </c>
      <c r="E77" s="17">
        <v>1.8332175925925927E-3</v>
      </c>
      <c r="F77" s="17">
        <v>1.9620370370370369E-3</v>
      </c>
      <c r="G77" s="17">
        <v>2.1521990740740742E-3</v>
      </c>
      <c r="H77" s="17">
        <v>1.8927083333333337E-3</v>
      </c>
      <c r="I77" s="17">
        <v>2.0395833333333334E-3</v>
      </c>
      <c r="J77" s="17">
        <v>2.1642361111111111E-3</v>
      </c>
      <c r="K77" s="17">
        <v>1.1574074074074073E-4</v>
      </c>
      <c r="L77" s="17">
        <v>1.2159722222222223E-2</v>
      </c>
      <c r="M77" s="4">
        <v>12</v>
      </c>
    </row>
    <row r="78" spans="1:13" x14ac:dyDescent="0.25">
      <c r="A78" s="2">
        <v>115</v>
      </c>
      <c r="B78" s="2" t="s">
        <v>54</v>
      </c>
      <c r="C78" s="2" t="s">
        <v>61</v>
      </c>
      <c r="D78" s="2" t="s">
        <v>7</v>
      </c>
      <c r="E78" s="17">
        <v>1.837615740740741E-3</v>
      </c>
      <c r="F78" s="17">
        <v>1.9636574074074075E-3</v>
      </c>
      <c r="G78" s="17">
        <v>2.1280092592592592E-3</v>
      </c>
      <c r="H78" s="17">
        <v>1.9180555555555557E-3</v>
      </c>
      <c r="I78" s="17">
        <v>2.127314814814815E-3</v>
      </c>
      <c r="J78" s="17">
        <v>2.2449074074074077E-3</v>
      </c>
      <c r="K78" s="17">
        <v>0</v>
      </c>
      <c r="L78" s="17">
        <v>1.2219560185185184E-2</v>
      </c>
      <c r="M78" s="4">
        <v>13</v>
      </c>
    </row>
    <row r="79" spans="1:13" x14ac:dyDescent="0.25">
      <c r="A79" s="2">
        <v>28</v>
      </c>
      <c r="B79" s="2" t="s">
        <v>106</v>
      </c>
      <c r="C79" s="2" t="s">
        <v>101</v>
      </c>
      <c r="D79" s="2">
        <v>2000</v>
      </c>
      <c r="E79" s="17">
        <v>1.8724537037037036E-3</v>
      </c>
      <c r="F79" s="17">
        <v>2.0096064814814816E-3</v>
      </c>
      <c r="G79" s="17">
        <v>2.1835648148148148E-3</v>
      </c>
      <c r="H79" s="17">
        <v>1.9376157407407406E-3</v>
      </c>
      <c r="I79" s="17">
        <v>2.0375000000000002E-3</v>
      </c>
      <c r="J79" s="17">
        <v>2.2212962962962963E-3</v>
      </c>
      <c r="K79" s="17">
        <v>0</v>
      </c>
      <c r="L79" s="17">
        <v>1.2262037037037037E-2</v>
      </c>
      <c r="M79" s="4">
        <v>11</v>
      </c>
    </row>
    <row r="80" spans="1:13" x14ac:dyDescent="0.25">
      <c r="A80" s="2">
        <v>16</v>
      </c>
      <c r="B80" s="2" t="s">
        <v>143</v>
      </c>
      <c r="C80" s="2" t="s">
        <v>81</v>
      </c>
      <c r="D80" s="2">
        <v>1600</v>
      </c>
      <c r="E80" s="17">
        <v>1.9664351851851852E-3</v>
      </c>
      <c r="F80" s="17">
        <v>2.1018518518518517E-3</v>
      </c>
      <c r="G80" s="17">
        <v>2.1349537037037036E-3</v>
      </c>
      <c r="H80" s="17">
        <v>1.9596064814814814E-3</v>
      </c>
      <c r="I80" s="17">
        <v>2.0129629629629629E-3</v>
      </c>
      <c r="J80" s="17">
        <v>2.1105324074074073E-3</v>
      </c>
      <c r="K80" s="17">
        <v>0</v>
      </c>
      <c r="L80" s="17">
        <v>1.2286342592592593E-2</v>
      </c>
      <c r="M80" s="4">
        <v>4</v>
      </c>
    </row>
    <row r="81" spans="1:13" x14ac:dyDescent="0.25">
      <c r="A81" s="2">
        <v>15</v>
      </c>
      <c r="B81" s="2" t="s">
        <v>47</v>
      </c>
      <c r="C81" s="2" t="s">
        <v>122</v>
      </c>
      <c r="D81" s="2">
        <v>1600</v>
      </c>
      <c r="E81" s="17">
        <v>1.9112268518518517E-3</v>
      </c>
      <c r="F81" s="17">
        <v>2.0094907407407405E-3</v>
      </c>
      <c r="G81" s="17">
        <v>2.1108796296296297E-3</v>
      </c>
      <c r="H81" s="17">
        <v>1.965277777777778E-3</v>
      </c>
      <c r="I81" s="17">
        <v>2.0171296296296296E-3</v>
      </c>
      <c r="J81" s="17">
        <v>2.2298611111111108E-3</v>
      </c>
      <c r="K81" s="17">
        <v>1.1574074074074073E-4</v>
      </c>
      <c r="L81" s="17">
        <v>1.2359606481481482E-2</v>
      </c>
      <c r="M81" s="4">
        <v>5</v>
      </c>
    </row>
    <row r="82" spans="1:13" x14ac:dyDescent="0.25">
      <c r="A82" s="2">
        <v>96</v>
      </c>
      <c r="B82" s="2" t="s">
        <v>206</v>
      </c>
      <c r="C82" s="2" t="s">
        <v>70</v>
      </c>
      <c r="D82" s="2" t="s">
        <v>23</v>
      </c>
      <c r="E82" s="17">
        <v>1.771296296296296E-3</v>
      </c>
      <c r="F82" s="17">
        <v>1.9341435185185184E-3</v>
      </c>
      <c r="G82" s="17">
        <v>2.1008101851851852E-3</v>
      </c>
      <c r="H82" s="17">
        <v>1.845138888888889E-3</v>
      </c>
      <c r="I82" s="17">
        <v>1.9844907407407411E-3</v>
      </c>
      <c r="J82" s="17">
        <v>2.1033564814814817E-3</v>
      </c>
      <c r="K82" s="17">
        <v>6.9444444444444447E-4</v>
      </c>
      <c r="L82" s="17">
        <v>1.2433680555555555E-2</v>
      </c>
      <c r="M82" s="4">
        <v>5</v>
      </c>
    </row>
    <row r="83" spans="1:13" x14ac:dyDescent="0.25">
      <c r="A83" s="2">
        <v>8</v>
      </c>
      <c r="B83" s="2" t="s">
        <v>119</v>
      </c>
      <c r="C83" s="2" t="s">
        <v>120</v>
      </c>
      <c r="D83" s="2">
        <v>1600</v>
      </c>
      <c r="E83" s="17">
        <v>1.9751157407407408E-3</v>
      </c>
      <c r="F83" s="17">
        <v>2.0902777777777777E-3</v>
      </c>
      <c r="G83" s="17">
        <v>2.1877314814814815E-3</v>
      </c>
      <c r="H83" s="17">
        <v>2.0025462962962961E-3</v>
      </c>
      <c r="I83" s="17">
        <v>2.0109953703703705E-3</v>
      </c>
      <c r="J83" s="17">
        <v>2.1960648148148148E-3</v>
      </c>
      <c r="K83" s="17">
        <v>0</v>
      </c>
      <c r="L83" s="17">
        <v>1.2462731481481479E-2</v>
      </c>
      <c r="M83" s="4">
        <v>6</v>
      </c>
    </row>
    <row r="84" spans="1:13" x14ac:dyDescent="0.25">
      <c r="A84" s="2">
        <v>29</v>
      </c>
      <c r="B84" s="2" t="s">
        <v>52</v>
      </c>
      <c r="C84" s="2" t="s">
        <v>102</v>
      </c>
      <c r="D84" s="2">
        <v>2000</v>
      </c>
      <c r="E84" s="17">
        <v>1.859722222222222E-3</v>
      </c>
      <c r="F84" s="17">
        <v>1.9943287037037039E-3</v>
      </c>
      <c r="G84" s="17">
        <v>2.1254629629629631E-3</v>
      </c>
      <c r="H84" s="17">
        <v>1.9359953703703703E-3</v>
      </c>
      <c r="I84" s="17">
        <v>2.0149305555555554E-3</v>
      </c>
      <c r="J84" s="17">
        <v>2.2178240740740739E-3</v>
      </c>
      <c r="K84" s="17">
        <v>3.4722222222222224E-4</v>
      </c>
      <c r="L84" s="17">
        <v>1.2495486111111112E-2</v>
      </c>
      <c r="M84" s="4">
        <v>12</v>
      </c>
    </row>
    <row r="85" spans="1:13" x14ac:dyDescent="0.25">
      <c r="A85" s="2">
        <v>103</v>
      </c>
      <c r="B85" s="2" t="s">
        <v>133</v>
      </c>
      <c r="C85" s="2" t="s">
        <v>194</v>
      </c>
      <c r="D85" s="2" t="s">
        <v>28</v>
      </c>
      <c r="E85" s="17">
        <v>1.9543981481481482E-3</v>
      </c>
      <c r="F85" s="17">
        <v>2.083101851851852E-3</v>
      </c>
      <c r="G85" s="17">
        <v>2.1721064814814815E-3</v>
      </c>
      <c r="H85" s="17">
        <v>2.0241898148148146E-3</v>
      </c>
      <c r="I85" s="17">
        <v>2.0798611111111113E-3</v>
      </c>
      <c r="J85" s="17">
        <v>2.1987268518518519E-3</v>
      </c>
      <c r="K85" s="17">
        <v>0</v>
      </c>
      <c r="L85" s="17">
        <v>1.251238425925926E-2</v>
      </c>
      <c r="M85" s="4">
        <v>7</v>
      </c>
    </row>
    <row r="86" spans="1:13" x14ac:dyDescent="0.25">
      <c r="A86" s="2">
        <v>93</v>
      </c>
      <c r="B86" s="2" t="s">
        <v>103</v>
      </c>
      <c r="C86" s="2" t="s">
        <v>104</v>
      </c>
      <c r="D86" s="2" t="s">
        <v>23</v>
      </c>
      <c r="E86" s="17">
        <v>1.8679398148148151E-3</v>
      </c>
      <c r="F86" s="17">
        <v>2.0130787037037036E-3</v>
      </c>
      <c r="G86" s="17">
        <v>2.4035879629629628E-3</v>
      </c>
      <c r="H86" s="17">
        <v>2.0018518518518519E-3</v>
      </c>
      <c r="I86" s="17">
        <v>2.0938657407407408E-3</v>
      </c>
      <c r="J86" s="17">
        <v>2.1700231481481479E-3</v>
      </c>
      <c r="K86" s="17">
        <v>0</v>
      </c>
      <c r="L86" s="17">
        <v>1.2550347222222223E-2</v>
      </c>
      <c r="M86" s="4">
        <v>6</v>
      </c>
    </row>
    <row r="87" spans="1:13" x14ac:dyDescent="0.25">
      <c r="A87" s="2">
        <v>67</v>
      </c>
      <c r="B87" s="2" t="s">
        <v>26</v>
      </c>
      <c r="C87" s="2" t="s">
        <v>68</v>
      </c>
      <c r="D87" s="2" t="s">
        <v>13</v>
      </c>
      <c r="E87" s="17">
        <v>1.9356481481481481E-3</v>
      </c>
      <c r="F87" s="17">
        <v>2.0390046296296298E-3</v>
      </c>
      <c r="G87" s="17">
        <v>2.1800925925925928E-3</v>
      </c>
      <c r="H87" s="17">
        <v>2.1020833333333334E-3</v>
      </c>
      <c r="I87" s="17">
        <v>2.1236111111111113E-3</v>
      </c>
      <c r="J87" s="17">
        <v>2.1836805555555555E-3</v>
      </c>
      <c r="K87" s="17">
        <v>0</v>
      </c>
      <c r="L87" s="17">
        <v>1.256412037037037E-2</v>
      </c>
      <c r="M87" s="4">
        <v>9</v>
      </c>
    </row>
    <row r="88" spans="1:13" x14ac:dyDescent="0.25">
      <c r="A88" s="2">
        <v>134</v>
      </c>
      <c r="B88" s="2" t="s">
        <v>187</v>
      </c>
      <c r="C88" s="2" t="s">
        <v>68</v>
      </c>
      <c r="D88" s="2" t="s">
        <v>78</v>
      </c>
      <c r="E88" s="17">
        <v>1.9633101851851856E-3</v>
      </c>
      <c r="F88" s="17">
        <v>1.9746527777777779E-3</v>
      </c>
      <c r="G88" s="17">
        <v>2.1638888888888892E-3</v>
      </c>
      <c r="H88" s="17">
        <v>1.957638888888889E-3</v>
      </c>
      <c r="I88" s="17">
        <v>1.9626157407407409E-3</v>
      </c>
      <c r="J88" s="17">
        <v>2.204398148148148E-3</v>
      </c>
      <c r="K88" s="17">
        <v>3.4722222222222224E-4</v>
      </c>
      <c r="L88" s="17">
        <v>1.2573726851851852E-2</v>
      </c>
      <c r="M88" s="4">
        <v>4</v>
      </c>
    </row>
    <row r="89" spans="1:13" x14ac:dyDescent="0.25">
      <c r="A89" s="2">
        <v>38</v>
      </c>
      <c r="B89" s="2" t="s">
        <v>135</v>
      </c>
      <c r="C89" s="2" t="s">
        <v>136</v>
      </c>
      <c r="D89" s="2">
        <v>2000</v>
      </c>
      <c r="E89" s="17">
        <v>1.9256944444444445E-3</v>
      </c>
      <c r="F89" s="17">
        <v>2.0020833333333336E-3</v>
      </c>
      <c r="G89" s="17">
        <v>2.1390046296296296E-3</v>
      </c>
      <c r="H89" s="17">
        <v>2.0263888888888888E-3</v>
      </c>
      <c r="I89" s="17">
        <v>2.1006944444444445E-3</v>
      </c>
      <c r="J89" s="17">
        <v>2.2680555555555557E-3</v>
      </c>
      <c r="K89" s="17">
        <v>1.1574074074074073E-4</v>
      </c>
      <c r="L89" s="17">
        <v>1.2577662037037037E-2</v>
      </c>
      <c r="M89" s="4">
        <v>13</v>
      </c>
    </row>
    <row r="90" spans="1:13" x14ac:dyDescent="0.25">
      <c r="A90" s="2">
        <v>11</v>
      </c>
      <c r="B90" s="2" t="s">
        <v>8</v>
      </c>
      <c r="C90" s="2" t="s">
        <v>102</v>
      </c>
      <c r="D90" s="2">
        <v>1600</v>
      </c>
      <c r="E90" s="17">
        <v>1.9905092592592591E-3</v>
      </c>
      <c r="F90" s="17">
        <v>2.1877314814814815E-3</v>
      </c>
      <c r="G90" s="17">
        <v>2.2628472222222221E-3</v>
      </c>
      <c r="H90" s="17">
        <v>1.9347222222222222E-3</v>
      </c>
      <c r="I90" s="17">
        <v>2.0346064814814814E-3</v>
      </c>
      <c r="J90" s="17">
        <v>2.2160879629629631E-3</v>
      </c>
      <c r="K90" s="17">
        <v>0</v>
      </c>
      <c r="L90" s="17">
        <v>1.262650462962963E-2</v>
      </c>
      <c r="M90" s="4">
        <v>7</v>
      </c>
    </row>
    <row r="91" spans="1:13" x14ac:dyDescent="0.25">
      <c r="A91" s="2">
        <v>140</v>
      </c>
      <c r="B91" s="2" t="s">
        <v>186</v>
      </c>
      <c r="C91" s="2" t="s">
        <v>72</v>
      </c>
      <c r="D91" s="2" t="s">
        <v>78</v>
      </c>
      <c r="E91" s="17">
        <v>1.9488425925925925E-3</v>
      </c>
      <c r="F91" s="17">
        <v>2.0722222222222223E-3</v>
      </c>
      <c r="G91" s="17">
        <v>2.2143518518518519E-3</v>
      </c>
      <c r="H91" s="17">
        <v>2.0361111111111109E-3</v>
      </c>
      <c r="I91" s="17">
        <v>2.10625E-3</v>
      </c>
      <c r="J91" s="17">
        <v>2.255787037037037E-3</v>
      </c>
      <c r="K91" s="17">
        <v>0</v>
      </c>
      <c r="L91" s="17">
        <v>1.2633564814814814E-2</v>
      </c>
      <c r="M91" s="4">
        <v>5</v>
      </c>
    </row>
    <row r="92" spans="1:13" x14ac:dyDescent="0.25">
      <c r="A92" s="2">
        <v>12</v>
      </c>
      <c r="B92" s="2" t="s">
        <v>130</v>
      </c>
      <c r="C92" s="2" t="s">
        <v>102</v>
      </c>
      <c r="D92" s="2">
        <v>1600</v>
      </c>
      <c r="E92" s="17">
        <v>1.9631944444444445E-3</v>
      </c>
      <c r="F92" s="17">
        <v>2.1260416666666667E-3</v>
      </c>
      <c r="G92" s="17">
        <v>2.2106481481481478E-3</v>
      </c>
      <c r="H92" s="17">
        <v>2.0302083333333331E-3</v>
      </c>
      <c r="I92" s="17">
        <v>2.0640046296296296E-3</v>
      </c>
      <c r="J92" s="17">
        <v>2.2530092592592593E-3</v>
      </c>
      <c r="K92" s="17">
        <v>0</v>
      </c>
      <c r="L92" s="17">
        <v>1.2647106481481483E-2</v>
      </c>
      <c r="M92" s="4">
        <v>8</v>
      </c>
    </row>
    <row r="93" spans="1:13" x14ac:dyDescent="0.25">
      <c r="A93" s="2">
        <v>80</v>
      </c>
      <c r="B93" s="2" t="s">
        <v>205</v>
      </c>
      <c r="C93" s="2" t="s">
        <v>68</v>
      </c>
      <c r="D93" s="2" t="s">
        <v>13</v>
      </c>
      <c r="E93" s="17">
        <v>1.7975694444444443E-3</v>
      </c>
      <c r="F93" s="17">
        <v>1.9343750000000001E-3</v>
      </c>
      <c r="G93" s="17">
        <v>2.0118055555555557E-3</v>
      </c>
      <c r="H93" s="17">
        <v>1.8732638888888887E-3</v>
      </c>
      <c r="I93" s="17">
        <v>1.9834490740740741E-3</v>
      </c>
      <c r="J93" s="17">
        <v>2.0384259259259257E-3</v>
      </c>
      <c r="K93" s="17">
        <v>1.0416666666666667E-3</v>
      </c>
      <c r="L93" s="17">
        <v>1.2680555555555556E-2</v>
      </c>
      <c r="M93" s="4">
        <v>10</v>
      </c>
    </row>
    <row r="94" spans="1:13" x14ac:dyDescent="0.25">
      <c r="A94" s="2">
        <v>77</v>
      </c>
      <c r="B94" s="2" t="s">
        <v>154</v>
      </c>
      <c r="C94" s="2" t="s">
        <v>68</v>
      </c>
      <c r="D94" s="2" t="s">
        <v>13</v>
      </c>
      <c r="E94" s="17">
        <v>1.8140046296296296E-3</v>
      </c>
      <c r="F94" s="17">
        <v>2.0134259259259259E-3</v>
      </c>
      <c r="G94" s="17">
        <v>2.1833333333333336E-3</v>
      </c>
      <c r="H94" s="17">
        <v>2.0771990740740738E-3</v>
      </c>
      <c r="I94" s="17">
        <v>2.358912037037037E-3</v>
      </c>
      <c r="J94" s="17">
        <v>2.2436342592592595E-3</v>
      </c>
      <c r="K94" s="17">
        <v>0</v>
      </c>
      <c r="L94" s="17">
        <v>1.2690509259259261E-2</v>
      </c>
      <c r="M94" s="4">
        <v>11</v>
      </c>
    </row>
    <row r="95" spans="1:13" x14ac:dyDescent="0.25">
      <c r="A95" s="2">
        <v>78</v>
      </c>
      <c r="B95" s="2" t="s">
        <v>141</v>
      </c>
      <c r="C95" s="2" t="s">
        <v>142</v>
      </c>
      <c r="D95" s="2" t="s">
        <v>13</v>
      </c>
      <c r="E95" s="17">
        <v>1.9383101851851853E-3</v>
      </c>
      <c r="F95" s="17">
        <v>2.1030092592592593E-3</v>
      </c>
      <c r="G95" s="17">
        <v>2.2424768518518518E-3</v>
      </c>
      <c r="H95" s="17">
        <v>2.0667824074074074E-3</v>
      </c>
      <c r="I95" s="17">
        <v>2.1946759259259259E-3</v>
      </c>
      <c r="J95" s="17">
        <v>2.2106481481481478E-3</v>
      </c>
      <c r="K95" s="17">
        <v>0</v>
      </c>
      <c r="L95" s="17">
        <v>1.2755902777777779E-2</v>
      </c>
      <c r="M95" s="4">
        <v>12</v>
      </c>
    </row>
    <row r="96" spans="1:13" x14ac:dyDescent="0.25">
      <c r="A96" s="2">
        <v>121</v>
      </c>
      <c r="B96" s="2" t="s">
        <v>219</v>
      </c>
      <c r="C96" s="2" t="s">
        <v>120</v>
      </c>
      <c r="D96" s="2">
        <v>1600</v>
      </c>
      <c r="E96" s="17">
        <v>1.9987268518518518E-3</v>
      </c>
      <c r="F96" s="17">
        <v>2.1184027777777776E-3</v>
      </c>
      <c r="G96" s="17">
        <v>2.2123842592592594E-3</v>
      </c>
      <c r="H96" s="17">
        <v>2.0695601851851851E-3</v>
      </c>
      <c r="I96" s="17">
        <v>2.0962962962962962E-3</v>
      </c>
      <c r="J96" s="17">
        <v>2.261342592592593E-3</v>
      </c>
      <c r="K96" s="17">
        <v>0</v>
      </c>
      <c r="L96" s="17">
        <v>1.2756712962962963E-2</v>
      </c>
      <c r="M96" s="4">
        <v>9</v>
      </c>
    </row>
    <row r="97" spans="1:13" x14ac:dyDescent="0.25">
      <c r="A97" s="2">
        <v>51</v>
      </c>
      <c r="B97" s="2" t="s">
        <v>11</v>
      </c>
      <c r="C97" s="2" t="s">
        <v>68</v>
      </c>
      <c r="D97" s="2" t="s">
        <v>31</v>
      </c>
      <c r="E97" s="17">
        <v>1.8990740740740741E-3</v>
      </c>
      <c r="F97" s="17">
        <v>2.0637731481481483E-3</v>
      </c>
      <c r="G97" s="17">
        <v>2.1881944444444444E-3</v>
      </c>
      <c r="H97" s="17">
        <v>2.066898148148148E-3</v>
      </c>
      <c r="I97" s="17">
        <v>2.2223379629629629E-3</v>
      </c>
      <c r="J97" s="17">
        <v>2.2355324074074074E-3</v>
      </c>
      <c r="K97" s="17">
        <v>1.1574074074074073E-4</v>
      </c>
      <c r="L97" s="17">
        <v>1.2791550925925925E-2</v>
      </c>
      <c r="M97" s="4">
        <v>13</v>
      </c>
    </row>
    <row r="98" spans="1:13" x14ac:dyDescent="0.25">
      <c r="A98" s="2">
        <v>17</v>
      </c>
      <c r="B98" s="2" t="s">
        <v>131</v>
      </c>
      <c r="C98" s="2" t="s">
        <v>132</v>
      </c>
      <c r="D98" s="2">
        <v>1600</v>
      </c>
      <c r="E98" s="17">
        <v>1.947337962962963E-3</v>
      </c>
      <c r="F98" s="17">
        <v>2.0782407407407407E-3</v>
      </c>
      <c r="G98" s="17">
        <v>2.2230324074074075E-3</v>
      </c>
      <c r="H98" s="17">
        <v>2.0269675925925928E-3</v>
      </c>
      <c r="I98" s="17">
        <v>2.0628472222222224E-3</v>
      </c>
      <c r="J98" s="17">
        <v>2.5181712962962966E-3</v>
      </c>
      <c r="K98" s="17">
        <v>0</v>
      </c>
      <c r="L98" s="17">
        <v>1.2856597222222222E-2</v>
      </c>
      <c r="M98" s="4">
        <v>10</v>
      </c>
    </row>
    <row r="99" spans="1:13" x14ac:dyDescent="0.25">
      <c r="A99" s="2">
        <v>141</v>
      </c>
      <c r="B99" s="2" t="s">
        <v>188</v>
      </c>
      <c r="C99" s="2" t="s">
        <v>76</v>
      </c>
      <c r="D99" s="2" t="s">
        <v>78</v>
      </c>
      <c r="E99" s="17">
        <v>2.0092592592592597E-3</v>
      </c>
      <c r="F99" s="17">
        <v>2.0574074074074075E-3</v>
      </c>
      <c r="G99" s="17">
        <v>2.2856481481481482E-3</v>
      </c>
      <c r="H99" s="17">
        <v>2.0582175925925928E-3</v>
      </c>
      <c r="I99" s="17">
        <v>2.1902777777777775E-3</v>
      </c>
      <c r="J99" s="17">
        <v>2.299074074074074E-3</v>
      </c>
      <c r="K99" s="17">
        <v>0</v>
      </c>
      <c r="L99" s="17">
        <v>1.2899884259259259E-2</v>
      </c>
      <c r="M99" s="4">
        <v>6</v>
      </c>
    </row>
    <row r="100" spans="1:13" x14ac:dyDescent="0.25">
      <c r="A100" s="2">
        <v>65</v>
      </c>
      <c r="B100" s="2" t="s">
        <v>121</v>
      </c>
      <c r="C100" s="2" t="s">
        <v>68</v>
      </c>
      <c r="D100" s="2" t="s">
        <v>13</v>
      </c>
      <c r="E100" s="17">
        <v>1.8565972222222222E-3</v>
      </c>
      <c r="F100" s="17">
        <v>2.0924768518518519E-3</v>
      </c>
      <c r="G100" s="17">
        <v>2.1528935185185184E-3</v>
      </c>
      <c r="H100" s="17">
        <v>1.9480324074074072E-3</v>
      </c>
      <c r="I100" s="17">
        <v>2.394212962962963E-3</v>
      </c>
      <c r="J100" s="17">
        <v>2.3543981481481484E-3</v>
      </c>
      <c r="K100" s="17">
        <v>1.1574074074074073E-4</v>
      </c>
      <c r="L100" s="17">
        <v>1.2914351851851852E-2</v>
      </c>
      <c r="M100" s="4">
        <v>13</v>
      </c>
    </row>
    <row r="101" spans="1:13" x14ac:dyDescent="0.25">
      <c r="A101" s="2">
        <v>83</v>
      </c>
      <c r="B101" s="2" t="s">
        <v>216</v>
      </c>
      <c r="C101" s="2" t="s">
        <v>68</v>
      </c>
      <c r="D101" s="2" t="s">
        <v>13</v>
      </c>
      <c r="E101" s="17">
        <v>1.9671296296296294E-3</v>
      </c>
      <c r="F101" s="17">
        <v>2.0827546296296293E-3</v>
      </c>
      <c r="G101" s="17">
        <v>2.1305555555555557E-3</v>
      </c>
      <c r="H101" s="17">
        <v>2.0258101851851852E-3</v>
      </c>
      <c r="I101" s="17">
        <v>2.083101851851852E-3</v>
      </c>
      <c r="J101" s="17">
        <v>2.1707175925925926E-3</v>
      </c>
      <c r="K101" s="17">
        <v>4.6296296296296293E-4</v>
      </c>
      <c r="L101" s="17">
        <v>1.2923032407407407E-2</v>
      </c>
      <c r="M101" s="4">
        <v>14</v>
      </c>
    </row>
    <row r="102" spans="1:13" x14ac:dyDescent="0.25">
      <c r="A102" s="2">
        <v>133</v>
      </c>
      <c r="B102" s="2" t="s">
        <v>183</v>
      </c>
      <c r="C102" s="2" t="s">
        <v>184</v>
      </c>
      <c r="D102" s="2" t="s">
        <v>78</v>
      </c>
      <c r="E102" s="17">
        <v>1.9307870370370371E-3</v>
      </c>
      <c r="F102" s="17">
        <v>1.9370370370370372E-3</v>
      </c>
      <c r="G102" s="17">
        <v>2.1085648148148149E-3</v>
      </c>
      <c r="H102" s="17">
        <v>1.920138888888889E-3</v>
      </c>
      <c r="I102" s="17">
        <v>2.0038194444444444E-3</v>
      </c>
      <c r="J102" s="17">
        <v>2.3343750000000001E-3</v>
      </c>
      <c r="K102" s="17">
        <v>6.9444444444444447E-4</v>
      </c>
      <c r="L102" s="17">
        <v>1.2929166666666665E-2</v>
      </c>
      <c r="M102" s="4">
        <v>7</v>
      </c>
    </row>
    <row r="103" spans="1:13" x14ac:dyDescent="0.25">
      <c r="A103" s="2">
        <v>14</v>
      </c>
      <c r="B103" s="2" t="s">
        <v>137</v>
      </c>
      <c r="C103" s="2" t="s">
        <v>138</v>
      </c>
      <c r="D103" s="2">
        <v>1600</v>
      </c>
      <c r="E103" s="17">
        <v>2.0141203703703705E-3</v>
      </c>
      <c r="F103" s="17">
        <v>2.1241898148148149E-3</v>
      </c>
      <c r="G103" s="17">
        <v>2.2773148148148149E-3</v>
      </c>
      <c r="H103" s="17">
        <v>2.0973379629629627E-3</v>
      </c>
      <c r="I103" s="17">
        <v>2.1438657407407409E-3</v>
      </c>
      <c r="J103" s="17">
        <v>2.3109953703703704E-3</v>
      </c>
      <c r="K103" s="17">
        <v>0</v>
      </c>
      <c r="L103" s="17">
        <v>1.2967824074074074E-2</v>
      </c>
      <c r="M103" s="4">
        <v>11</v>
      </c>
    </row>
    <row r="104" spans="1:13" x14ac:dyDescent="0.25">
      <c r="A104" s="2">
        <v>73</v>
      </c>
      <c r="B104" s="2" t="s">
        <v>217</v>
      </c>
      <c r="C104" s="2" t="s">
        <v>114</v>
      </c>
      <c r="D104" s="2" t="s">
        <v>13</v>
      </c>
      <c r="E104" s="17">
        <v>1.8988425925925926E-3</v>
      </c>
      <c r="F104" s="17">
        <v>2.1186342592592593E-3</v>
      </c>
      <c r="G104" s="17">
        <v>2.1767361111111111E-3</v>
      </c>
      <c r="H104" s="17">
        <v>2.2163194444444444E-3</v>
      </c>
      <c r="I104" s="17">
        <v>2.2081018518518522E-3</v>
      </c>
      <c r="J104" s="17">
        <v>2.2547453703703705E-3</v>
      </c>
      <c r="K104" s="17">
        <v>1.1574074074074073E-4</v>
      </c>
      <c r="L104" s="17">
        <v>1.2989120370370371E-2</v>
      </c>
      <c r="M104" s="4">
        <v>15</v>
      </c>
    </row>
    <row r="105" spans="1:13" x14ac:dyDescent="0.25">
      <c r="A105" s="2">
        <v>20</v>
      </c>
      <c r="B105" s="2" t="s">
        <v>218</v>
      </c>
      <c r="C105" s="2" t="s">
        <v>76</v>
      </c>
      <c r="D105" s="2">
        <v>1600</v>
      </c>
      <c r="E105" s="17">
        <v>1.9597222222222225E-3</v>
      </c>
      <c r="F105" s="17">
        <v>2.0765046296296295E-3</v>
      </c>
      <c r="G105" s="17">
        <v>2.1836805555555555E-3</v>
      </c>
      <c r="H105" s="17">
        <v>2.0954861111111109E-3</v>
      </c>
      <c r="I105" s="17">
        <v>2.0616898148148148E-3</v>
      </c>
      <c r="J105" s="17">
        <v>2.3123842592592593E-3</v>
      </c>
      <c r="K105" s="17">
        <v>4.6296296296296293E-4</v>
      </c>
      <c r="L105" s="17">
        <v>1.3152430555555554E-2</v>
      </c>
      <c r="M105" s="4">
        <v>12</v>
      </c>
    </row>
    <row r="106" spans="1:13" x14ac:dyDescent="0.25">
      <c r="A106" s="2">
        <v>13</v>
      </c>
      <c r="B106" s="2" t="s">
        <v>139</v>
      </c>
      <c r="C106" s="2" t="s">
        <v>140</v>
      </c>
      <c r="D106" s="2">
        <v>1600</v>
      </c>
      <c r="E106" s="17">
        <v>2.0146990740740741E-3</v>
      </c>
      <c r="F106" s="17">
        <v>2.1836805555555555E-3</v>
      </c>
      <c r="G106" s="17">
        <v>2.3056712962962965E-3</v>
      </c>
      <c r="H106" s="17">
        <v>2.1643518518518518E-3</v>
      </c>
      <c r="I106" s="17">
        <v>2.1783564814814812E-3</v>
      </c>
      <c r="J106" s="17">
        <v>2.3725694444444445E-3</v>
      </c>
      <c r="K106" s="17">
        <v>0</v>
      </c>
      <c r="L106" s="17">
        <v>1.3219328703703704E-2</v>
      </c>
      <c r="M106" s="4">
        <v>13</v>
      </c>
    </row>
    <row r="107" spans="1:13" x14ac:dyDescent="0.25">
      <c r="A107" s="2">
        <v>79</v>
      </c>
      <c r="B107" s="2" t="s">
        <v>221</v>
      </c>
      <c r="C107" s="2" t="s">
        <v>68</v>
      </c>
      <c r="D107" s="2" t="s">
        <v>13</v>
      </c>
      <c r="E107" s="17">
        <v>2.0203703703703707E-3</v>
      </c>
      <c r="F107" s="17">
        <v>2.1600694444444445E-3</v>
      </c>
      <c r="G107" s="17">
        <v>2.3311342592592594E-3</v>
      </c>
      <c r="H107" s="17">
        <v>2.2032407407407409E-3</v>
      </c>
      <c r="I107" s="17">
        <v>2.279861111111111E-3</v>
      </c>
      <c r="J107" s="17">
        <v>2.2784722222222221E-3</v>
      </c>
      <c r="K107" s="17">
        <v>0</v>
      </c>
      <c r="L107" s="17">
        <v>1.3273148148148147E-2</v>
      </c>
      <c r="M107" s="4">
        <v>16</v>
      </c>
    </row>
    <row r="108" spans="1:13" x14ac:dyDescent="0.25">
      <c r="A108" s="2">
        <v>19</v>
      </c>
      <c r="B108" s="2" t="s">
        <v>35</v>
      </c>
      <c r="C108" s="2" t="s">
        <v>155</v>
      </c>
      <c r="D108" s="2">
        <v>1600</v>
      </c>
      <c r="E108" s="17">
        <v>2.0277777777777777E-3</v>
      </c>
      <c r="F108" s="17">
        <v>2.2070601851851852E-3</v>
      </c>
      <c r="G108" s="17">
        <v>2.3013888888888888E-3</v>
      </c>
      <c r="H108" s="17">
        <v>2.1436342592592592E-3</v>
      </c>
      <c r="I108" s="17">
        <v>2.2425925925925925E-3</v>
      </c>
      <c r="J108" s="17">
        <v>2.3978009259259261E-3</v>
      </c>
      <c r="K108" s="17">
        <v>0</v>
      </c>
      <c r="L108" s="17">
        <v>1.332025462962963E-2</v>
      </c>
      <c r="M108" s="4">
        <v>14</v>
      </c>
    </row>
    <row r="109" spans="1:13" x14ac:dyDescent="0.25">
      <c r="A109" s="2">
        <v>64</v>
      </c>
      <c r="B109" s="2" t="s">
        <v>83</v>
      </c>
      <c r="C109" s="2" t="s">
        <v>84</v>
      </c>
      <c r="D109" s="2" t="s">
        <v>13</v>
      </c>
      <c r="E109" s="17">
        <v>1.7968749999999999E-3</v>
      </c>
      <c r="F109" s="17">
        <v>1.9422453703703702E-3</v>
      </c>
      <c r="G109" s="17">
        <v>3.4111111111111113E-3</v>
      </c>
      <c r="H109" s="17">
        <v>1.9232638888888886E-3</v>
      </c>
      <c r="I109" s="17">
        <v>2.0042824074074073E-3</v>
      </c>
      <c r="J109" s="17">
        <v>2.0930555555555555E-3</v>
      </c>
      <c r="K109" s="17">
        <v>2.3148148148148146E-4</v>
      </c>
      <c r="L109" s="17">
        <v>1.3402314814814813E-2</v>
      </c>
      <c r="M109" s="4">
        <v>17</v>
      </c>
    </row>
    <row r="110" spans="1:13" x14ac:dyDescent="0.25">
      <c r="A110" s="2">
        <v>81</v>
      </c>
      <c r="B110" s="2" t="s">
        <v>220</v>
      </c>
      <c r="C110" s="2" t="s">
        <v>68</v>
      </c>
      <c r="D110" s="2" t="s">
        <v>13</v>
      </c>
      <c r="E110" s="17">
        <v>2.0326388888888889E-3</v>
      </c>
      <c r="F110" s="17">
        <v>2.1578703703703703E-3</v>
      </c>
      <c r="G110" s="17">
        <v>2.2831018518518517E-3</v>
      </c>
      <c r="H110" s="17">
        <v>2.2731481481481483E-3</v>
      </c>
      <c r="I110" s="17">
        <v>2.3230324074074073E-3</v>
      </c>
      <c r="J110" s="17">
        <v>2.3418981481481481E-3</v>
      </c>
      <c r="K110" s="17">
        <v>0</v>
      </c>
      <c r="L110" s="17">
        <v>1.3411689814814816E-2</v>
      </c>
      <c r="M110" s="4">
        <v>18</v>
      </c>
    </row>
    <row r="111" spans="1:13" x14ac:dyDescent="0.25">
      <c r="A111" s="2">
        <v>110</v>
      </c>
      <c r="B111" s="2" t="s">
        <v>196</v>
      </c>
      <c r="C111" s="2" t="s">
        <v>61</v>
      </c>
      <c r="D111" s="2" t="s">
        <v>28</v>
      </c>
      <c r="E111" s="17">
        <v>2.0732638888888888E-3</v>
      </c>
      <c r="F111" s="17">
        <v>2.2438657407407407E-3</v>
      </c>
      <c r="G111" s="17">
        <v>2.2797453703703703E-3</v>
      </c>
      <c r="H111" s="17">
        <v>2.1255787037037037E-3</v>
      </c>
      <c r="I111" s="17">
        <v>2.279398148148148E-3</v>
      </c>
      <c r="J111" s="17">
        <v>2.4150462962962966E-3</v>
      </c>
      <c r="K111" s="17">
        <v>0</v>
      </c>
      <c r="L111" s="17">
        <v>1.3416898148148148E-2</v>
      </c>
      <c r="M111" s="4">
        <v>8</v>
      </c>
    </row>
    <row r="112" spans="1:13" x14ac:dyDescent="0.25">
      <c r="A112" s="2">
        <v>76</v>
      </c>
      <c r="B112" s="2" t="s">
        <v>147</v>
      </c>
      <c r="C112" s="2" t="s">
        <v>68</v>
      </c>
      <c r="D112" s="2" t="s">
        <v>13</v>
      </c>
      <c r="E112" s="17">
        <v>2.0464120370370371E-3</v>
      </c>
      <c r="F112" s="17">
        <v>2.2151620370370372E-3</v>
      </c>
      <c r="G112" s="17">
        <v>2.3170138888888889E-3</v>
      </c>
      <c r="H112" s="17">
        <v>2.2116898148148148E-3</v>
      </c>
      <c r="I112" s="17">
        <v>2.3090277777777779E-3</v>
      </c>
      <c r="J112" s="17">
        <v>2.3820601851851854E-3</v>
      </c>
      <c r="K112" s="17">
        <v>0</v>
      </c>
      <c r="L112" s="17">
        <v>1.348136574074074E-2</v>
      </c>
      <c r="M112" s="4">
        <v>19</v>
      </c>
    </row>
    <row r="113" spans="1:13" x14ac:dyDescent="0.25">
      <c r="A113" s="2">
        <v>84</v>
      </c>
      <c r="B113" s="2" t="s">
        <v>215</v>
      </c>
      <c r="C113" s="2" t="s">
        <v>109</v>
      </c>
      <c r="D113" s="2" t="s">
        <v>13</v>
      </c>
      <c r="E113" s="17">
        <v>1.9118055555555557E-3</v>
      </c>
      <c r="F113" s="17">
        <v>2.0787037037037037E-3</v>
      </c>
      <c r="G113" s="17">
        <v>2.1792824074074076E-3</v>
      </c>
      <c r="H113" s="17">
        <v>1.9699074074074076E-3</v>
      </c>
      <c r="I113" s="17">
        <v>2.0944444444444443E-3</v>
      </c>
      <c r="J113" s="17">
        <v>2.2012731481481484E-3</v>
      </c>
      <c r="K113" s="17">
        <v>1.1574074074074073E-3</v>
      </c>
      <c r="L113" s="17">
        <v>1.3592824074074075E-2</v>
      </c>
      <c r="M113" s="4">
        <v>20</v>
      </c>
    </row>
    <row r="114" spans="1:13" x14ac:dyDescent="0.25">
      <c r="A114" s="2">
        <v>95</v>
      </c>
      <c r="B114" s="2" t="s">
        <v>226</v>
      </c>
      <c r="C114" s="2" t="s">
        <v>61</v>
      </c>
      <c r="D114" s="2" t="s">
        <v>23</v>
      </c>
      <c r="E114" s="17">
        <v>2.0562499999999999E-3</v>
      </c>
      <c r="F114" s="17">
        <v>2.2042824074074074E-3</v>
      </c>
      <c r="G114" s="17">
        <v>2.3998842592592592E-3</v>
      </c>
      <c r="H114" s="17">
        <v>2.1531250000000001E-3</v>
      </c>
      <c r="I114" s="17">
        <v>2.3297453703703705E-3</v>
      </c>
      <c r="J114" s="17">
        <v>2.4939814814814811E-3</v>
      </c>
      <c r="K114" s="17">
        <v>0</v>
      </c>
      <c r="L114" s="17">
        <v>1.3637268518518519E-2</v>
      </c>
      <c r="M114" s="4">
        <v>7</v>
      </c>
    </row>
    <row r="115" spans="1:13" x14ac:dyDescent="0.25">
      <c r="A115" s="2">
        <v>97</v>
      </c>
      <c r="B115" s="2" t="s">
        <v>229</v>
      </c>
      <c r="C115" s="2" t="s">
        <v>70</v>
      </c>
      <c r="D115" s="2" t="s">
        <v>23</v>
      </c>
      <c r="E115" s="17">
        <v>2.0898148148148147E-3</v>
      </c>
      <c r="F115" s="17">
        <v>2.2082175925925928E-3</v>
      </c>
      <c r="G115" s="17">
        <v>2.4498842592592597E-3</v>
      </c>
      <c r="H115" s="17">
        <v>2.1552083333333332E-3</v>
      </c>
      <c r="I115" s="17">
        <v>2.3114583333333333E-3</v>
      </c>
      <c r="J115" s="17">
        <v>2.4487268518518517E-3</v>
      </c>
      <c r="K115" s="17">
        <v>0</v>
      </c>
      <c r="L115" s="17">
        <v>1.3663310185185185E-2</v>
      </c>
      <c r="M115" s="4">
        <v>8</v>
      </c>
    </row>
    <row r="116" spans="1:13" x14ac:dyDescent="0.25">
      <c r="A116" s="2">
        <v>39</v>
      </c>
      <c r="B116" s="2" t="s">
        <v>224</v>
      </c>
      <c r="C116" s="2" t="s">
        <v>225</v>
      </c>
      <c r="D116" s="2">
        <v>2000</v>
      </c>
      <c r="E116" s="17">
        <v>2.0663194444444448E-3</v>
      </c>
      <c r="F116" s="17">
        <v>2.1587962962962962E-3</v>
      </c>
      <c r="G116" s="17">
        <v>2.3638888888888889E-3</v>
      </c>
      <c r="H116" s="17">
        <v>2.323263888888889E-3</v>
      </c>
      <c r="I116" s="17">
        <v>2.3288194444444446E-3</v>
      </c>
      <c r="J116" s="17">
        <v>2.4684027777777777E-3</v>
      </c>
      <c r="K116" s="17">
        <v>1.1574074074074073E-4</v>
      </c>
      <c r="L116" s="17">
        <v>1.3825231481481482E-2</v>
      </c>
      <c r="M116" s="4">
        <v>14</v>
      </c>
    </row>
    <row r="117" spans="1:13" x14ac:dyDescent="0.25">
      <c r="A117" s="2">
        <v>75</v>
      </c>
      <c r="B117" s="2" t="s">
        <v>156</v>
      </c>
      <c r="C117" s="2" t="s">
        <v>157</v>
      </c>
      <c r="D117" s="2" t="s">
        <v>13</v>
      </c>
      <c r="E117" s="17">
        <v>1.9998842592592594E-3</v>
      </c>
      <c r="F117" s="17">
        <v>2.1103009259259256E-3</v>
      </c>
      <c r="G117" s="17">
        <v>2.2027777777777779E-3</v>
      </c>
      <c r="H117" s="17">
        <v>2.1652777777777777E-3</v>
      </c>
      <c r="I117" s="17">
        <v>3.086458333333333E-3</v>
      </c>
      <c r="J117" s="17">
        <v>2.3907407407407406E-3</v>
      </c>
      <c r="K117" s="17">
        <v>0</v>
      </c>
      <c r="L117" s="17">
        <v>1.3955439814814815E-2</v>
      </c>
      <c r="M117" s="4">
        <v>21</v>
      </c>
    </row>
    <row r="118" spans="1:13" x14ac:dyDescent="0.25">
      <c r="A118" s="2">
        <v>125</v>
      </c>
      <c r="B118" s="2" t="s">
        <v>190</v>
      </c>
      <c r="C118" s="2" t="s">
        <v>191</v>
      </c>
      <c r="D118" s="2" t="s">
        <v>7</v>
      </c>
      <c r="E118" s="17">
        <v>2.1069444444444443E-3</v>
      </c>
      <c r="F118" s="17">
        <v>2.2380787037037035E-3</v>
      </c>
      <c r="G118" s="17">
        <v>2.4510416666666669E-3</v>
      </c>
      <c r="H118" s="17">
        <v>2.1878472222222225E-3</v>
      </c>
      <c r="I118" s="17">
        <v>2.3552083333333333E-3</v>
      </c>
      <c r="J118" s="17">
        <v>2.5335648148148149E-3</v>
      </c>
      <c r="K118" s="17">
        <v>1.1574074074074073E-4</v>
      </c>
      <c r="L118" s="17">
        <v>1.3988425925925927E-2</v>
      </c>
      <c r="M118" s="4">
        <v>14</v>
      </c>
    </row>
    <row r="119" spans="1:13" x14ac:dyDescent="0.25">
      <c r="A119" s="2">
        <v>88</v>
      </c>
      <c r="B119" s="2" t="s">
        <v>230</v>
      </c>
      <c r="C119" s="2" t="s">
        <v>231</v>
      </c>
      <c r="D119" s="2" t="s">
        <v>13</v>
      </c>
      <c r="E119" s="17">
        <v>2.1712962962962962E-3</v>
      </c>
      <c r="F119" s="17">
        <v>2.2964120370370373E-3</v>
      </c>
      <c r="G119" s="17">
        <v>2.4523148148148147E-3</v>
      </c>
      <c r="H119" s="17">
        <v>2.2097222222222223E-3</v>
      </c>
      <c r="I119" s="17">
        <v>2.3649305555555554E-3</v>
      </c>
      <c r="J119" s="17">
        <v>2.3923611111111112E-3</v>
      </c>
      <c r="K119" s="17">
        <v>1.1574074074074073E-4</v>
      </c>
      <c r="L119" s="17">
        <v>1.4002777777777779E-2</v>
      </c>
      <c r="M119" s="4">
        <v>22</v>
      </c>
    </row>
    <row r="120" spans="1:13" x14ac:dyDescent="0.25">
      <c r="A120" s="2">
        <v>85</v>
      </c>
      <c r="B120" s="2" t="s">
        <v>227</v>
      </c>
      <c r="C120" s="2" t="s">
        <v>228</v>
      </c>
      <c r="D120" s="2" t="s">
        <v>13</v>
      </c>
      <c r="E120" s="17">
        <v>2.0163194444444447E-3</v>
      </c>
      <c r="F120" s="17">
        <v>2.1370370370370371E-3</v>
      </c>
      <c r="G120" s="17">
        <v>2.5158564814814813E-3</v>
      </c>
      <c r="H120" s="17">
        <v>2.2072916666666669E-3</v>
      </c>
      <c r="I120" s="17">
        <v>2.3008101851851852E-3</v>
      </c>
      <c r="J120" s="17">
        <v>2.4016203703703704E-3</v>
      </c>
      <c r="K120" s="17">
        <v>4.6296296296296293E-4</v>
      </c>
      <c r="L120" s="17">
        <v>1.4041898148148149E-2</v>
      </c>
      <c r="M120" s="4">
        <v>23</v>
      </c>
    </row>
    <row r="121" spans="1:13" x14ac:dyDescent="0.25">
      <c r="A121" s="2">
        <v>37</v>
      </c>
      <c r="B121" s="2" t="s">
        <v>14</v>
      </c>
      <c r="C121" s="2" t="s">
        <v>77</v>
      </c>
      <c r="D121" s="2">
        <v>2000</v>
      </c>
      <c r="E121" s="17">
        <v>2.0822916666666668E-3</v>
      </c>
      <c r="F121" s="17">
        <v>2.2694444444444442E-3</v>
      </c>
      <c r="G121" s="17">
        <v>2.3532407407407404E-3</v>
      </c>
      <c r="H121" s="17">
        <v>2.4333333333333334E-3</v>
      </c>
      <c r="I121" s="17">
        <v>2.4390046296296295E-3</v>
      </c>
      <c r="J121" s="17">
        <v>2.5071759259259257E-3</v>
      </c>
      <c r="K121" s="17">
        <v>0</v>
      </c>
      <c r="L121" s="17">
        <v>1.4084490740740739E-2</v>
      </c>
      <c r="M121" s="4">
        <v>15</v>
      </c>
    </row>
    <row r="122" spans="1:13" x14ac:dyDescent="0.25">
      <c r="A122" s="2">
        <v>1</v>
      </c>
      <c r="B122" s="2" t="s">
        <v>237</v>
      </c>
      <c r="C122" s="2" t="s">
        <v>64</v>
      </c>
      <c r="D122" s="2" t="s">
        <v>65</v>
      </c>
      <c r="E122" s="17">
        <v>1.7100694444444444E-3</v>
      </c>
      <c r="F122" s="17">
        <v>1.841550925925926E-3</v>
      </c>
      <c r="G122" s="17">
        <v>1.9475694444444445E-3</v>
      </c>
      <c r="H122" s="17">
        <v>1.7214120370370369E-3</v>
      </c>
      <c r="I122" s="17">
        <v>1.7751157407407405E-3</v>
      </c>
      <c r="J122" s="17">
        <v>1.9203703703703702E-3</v>
      </c>
      <c r="K122" s="17">
        <v>4.1666666666666666E-3</v>
      </c>
      <c r="L122" s="17">
        <v>1.508275462962963E-2</v>
      </c>
      <c r="M122" s="4">
        <v>4</v>
      </c>
    </row>
    <row r="123" spans="1:13" x14ac:dyDescent="0.25">
      <c r="A123" s="2">
        <v>44</v>
      </c>
      <c r="B123" s="2" t="s">
        <v>129</v>
      </c>
      <c r="C123" s="2" t="s">
        <v>68</v>
      </c>
      <c r="D123" s="2" t="s">
        <v>31</v>
      </c>
      <c r="E123" s="17">
        <v>1.6876157407407406E-3</v>
      </c>
      <c r="F123" s="17">
        <v>1.8207175925925927E-3</v>
      </c>
      <c r="G123" s="17">
        <v>1.9384259259259259E-3</v>
      </c>
      <c r="H123" s="17">
        <v>1.8072916666666669E-3</v>
      </c>
      <c r="I123" s="17">
        <v>7.0932870370370377E-3</v>
      </c>
      <c r="J123" s="17">
        <v>1.975810185185185E-3</v>
      </c>
      <c r="K123" s="17">
        <v>5.7870370370370378E-4</v>
      </c>
      <c r="L123" s="17">
        <v>1.6901851851851852E-2</v>
      </c>
      <c r="M123" s="4">
        <v>14</v>
      </c>
    </row>
    <row r="124" spans="1:13" x14ac:dyDescent="0.25">
      <c r="A124" s="2">
        <v>21</v>
      </c>
      <c r="B124" s="2" t="s">
        <v>222</v>
      </c>
      <c r="C124" s="2" t="s">
        <v>223</v>
      </c>
      <c r="D124" s="2">
        <v>1600</v>
      </c>
      <c r="E124" s="17">
        <v>2.0807870370370368E-3</v>
      </c>
      <c r="F124" s="17">
        <v>2.1866898148148145E-3</v>
      </c>
      <c r="G124" s="17">
        <v>2.2664351851851851E-3</v>
      </c>
      <c r="H124" s="17">
        <v>2.1976851851851853E-3</v>
      </c>
      <c r="I124" s="17">
        <v>2.1986111111111108E-3</v>
      </c>
      <c r="J124" s="17">
        <v>6.4781250000000004E-3</v>
      </c>
      <c r="K124" s="17">
        <v>2.3148148148148146E-4</v>
      </c>
      <c r="L124" s="17">
        <v>1.7639814814814813E-2</v>
      </c>
      <c r="M124" s="4">
        <v>15</v>
      </c>
    </row>
    <row r="125" spans="1:13" x14ac:dyDescent="0.25">
      <c r="A125" s="2">
        <v>89</v>
      </c>
      <c r="B125" s="2" t="s">
        <v>235</v>
      </c>
      <c r="C125" s="2" t="s">
        <v>236</v>
      </c>
      <c r="D125" s="2" t="s">
        <v>13</v>
      </c>
      <c r="E125" s="17">
        <v>2.7913194444444439E-3</v>
      </c>
      <c r="F125" s="17">
        <v>2.8563657407407405E-3</v>
      </c>
      <c r="G125" s="17">
        <v>3.1946759259259259E-3</v>
      </c>
      <c r="H125" s="17">
        <v>2.871527777777778E-3</v>
      </c>
      <c r="I125" s="17">
        <v>2.9202546296296298E-3</v>
      </c>
      <c r="J125" s="17">
        <v>3.8629629629629634E-3</v>
      </c>
      <c r="K125" s="17">
        <v>4.6296296296296293E-4</v>
      </c>
      <c r="L125" s="17">
        <v>1.8960069444444443E-2</v>
      </c>
      <c r="M125" s="4">
        <v>24</v>
      </c>
    </row>
    <row r="126" spans="1:13" x14ac:dyDescent="0.25">
      <c r="A126" s="2">
        <v>87</v>
      </c>
      <c r="B126" s="2" t="s">
        <v>232</v>
      </c>
      <c r="C126" s="2" t="s">
        <v>97</v>
      </c>
      <c r="D126" s="2" t="s">
        <v>13</v>
      </c>
      <c r="E126" s="17">
        <v>2.1938657407407406E-3</v>
      </c>
      <c r="F126" s="17">
        <v>2.3008101851851852E-3</v>
      </c>
      <c r="G126" s="17">
        <v>2.4746527777777774E-3</v>
      </c>
      <c r="H126" s="17">
        <v>2.264236111111111E-3</v>
      </c>
      <c r="I126" s="17">
        <v>2.3621527777777777E-3</v>
      </c>
      <c r="J126" s="17">
        <v>2.3908564814814812E-3</v>
      </c>
      <c r="K126" s="17">
        <v>1.2731481481481481E-2</v>
      </c>
      <c r="L126" s="17">
        <v>2.6718055555555554E-2</v>
      </c>
      <c r="M126" s="4">
        <v>25</v>
      </c>
    </row>
    <row r="127" spans="1:13" x14ac:dyDescent="0.25">
      <c r="A127" s="2">
        <v>50</v>
      </c>
      <c r="B127" s="2" t="s">
        <v>12</v>
      </c>
      <c r="C127" s="2" t="s">
        <v>68</v>
      </c>
      <c r="D127" s="2" t="s">
        <v>31</v>
      </c>
      <c r="E127" s="17">
        <v>1.9793981481481481E-3</v>
      </c>
      <c r="F127" s="17">
        <v>1.1933333333333336E-2</v>
      </c>
      <c r="G127" s="17">
        <v>3.9552083333333331E-3</v>
      </c>
      <c r="H127" s="17">
        <v>0</v>
      </c>
      <c r="I127" s="17">
        <v>0</v>
      </c>
      <c r="J127" s="17">
        <v>0</v>
      </c>
      <c r="K127" s="17">
        <v>0</v>
      </c>
      <c r="L127" s="17" t="s">
        <v>34</v>
      </c>
      <c r="M127" s="4">
        <v>15</v>
      </c>
    </row>
    <row r="128" spans="1:13" x14ac:dyDescent="0.25">
      <c r="A128" s="2">
        <v>33</v>
      </c>
      <c r="B128" s="2" t="s">
        <v>238</v>
      </c>
      <c r="C128" s="2" t="s">
        <v>77</v>
      </c>
      <c r="D128" s="2">
        <v>2000</v>
      </c>
      <c r="E128" s="17">
        <v>1.8641203703703704E-3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 t="s">
        <v>34</v>
      </c>
      <c r="M128" s="4">
        <v>16</v>
      </c>
    </row>
    <row r="129" spans="1:13" x14ac:dyDescent="0.25">
      <c r="A129" s="2">
        <v>49</v>
      </c>
      <c r="B129" s="2" t="s">
        <v>44</v>
      </c>
      <c r="C129" s="2" t="s">
        <v>68</v>
      </c>
      <c r="D129" s="2" t="s">
        <v>31</v>
      </c>
      <c r="E129" s="17">
        <v>1.7097222222222221E-3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 t="s">
        <v>34</v>
      </c>
      <c r="M129" s="4">
        <v>16</v>
      </c>
    </row>
    <row r="130" spans="1:13" x14ac:dyDescent="0.25">
      <c r="A130" s="2">
        <v>18</v>
      </c>
      <c r="B130" s="2" t="s">
        <v>150</v>
      </c>
      <c r="C130" s="2" t="s">
        <v>214</v>
      </c>
      <c r="D130" s="2">
        <v>1600</v>
      </c>
      <c r="E130" s="17">
        <v>1.9706018518518519E-3</v>
      </c>
      <c r="F130" s="17">
        <v>2.0145833333333331E-3</v>
      </c>
      <c r="G130" s="17">
        <v>2.1810185185185183E-3</v>
      </c>
      <c r="H130" s="17">
        <v>1.9909722222222221E-3</v>
      </c>
      <c r="I130" s="17">
        <v>0</v>
      </c>
      <c r="J130" s="17">
        <v>0</v>
      </c>
      <c r="K130" s="17">
        <v>1.1574074074074073E-4</v>
      </c>
      <c r="L130" s="17" t="s">
        <v>34</v>
      </c>
      <c r="M130" s="4">
        <v>16</v>
      </c>
    </row>
    <row r="131" spans="1:13" x14ac:dyDescent="0.25">
      <c r="A131" s="2">
        <v>61</v>
      </c>
      <c r="B131" s="2" t="s">
        <v>20</v>
      </c>
      <c r="C131" s="2" t="s">
        <v>68</v>
      </c>
      <c r="D131" s="2" t="s">
        <v>13</v>
      </c>
      <c r="E131" s="17">
        <v>1.8127314814814814E-3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 t="s">
        <v>34</v>
      </c>
      <c r="M131" s="4">
        <v>26</v>
      </c>
    </row>
    <row r="132" spans="1:13" x14ac:dyDescent="0.25">
      <c r="A132" s="2">
        <v>108</v>
      </c>
      <c r="B132" s="2" t="s">
        <v>146</v>
      </c>
      <c r="C132" s="2" t="s">
        <v>61</v>
      </c>
      <c r="D132" s="2" t="s">
        <v>28</v>
      </c>
      <c r="E132" s="17">
        <v>1.7369212962962963E-3</v>
      </c>
      <c r="F132" s="17">
        <v>7.7335648148148146E-3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 t="s">
        <v>34</v>
      </c>
      <c r="M132" s="4">
        <v>9</v>
      </c>
    </row>
    <row r="133" spans="1:13" x14ac:dyDescent="0.25">
      <c r="A133" s="2">
        <v>31</v>
      </c>
      <c r="B133" s="2" t="s">
        <v>96</v>
      </c>
      <c r="C133" s="2" t="s">
        <v>97</v>
      </c>
      <c r="D133" s="2">
        <v>2000</v>
      </c>
      <c r="E133" s="17">
        <v>1.8019675925925926E-3</v>
      </c>
      <c r="F133" s="17">
        <v>1.9116898148148148E-3</v>
      </c>
      <c r="G133" s="17">
        <v>2.0071759259259257E-3</v>
      </c>
      <c r="H133" s="17">
        <v>1.8592592592592593E-3</v>
      </c>
      <c r="I133" s="17">
        <v>1.9980324074074071E-3</v>
      </c>
      <c r="J133" s="17">
        <v>0</v>
      </c>
      <c r="K133" s="17">
        <v>0</v>
      </c>
      <c r="L133" s="17" t="s">
        <v>34</v>
      </c>
      <c r="M133" s="4">
        <v>17</v>
      </c>
    </row>
    <row r="134" spans="1:13" x14ac:dyDescent="0.25">
      <c r="A134" s="2">
        <v>68</v>
      </c>
      <c r="B134" s="2" t="s">
        <v>134</v>
      </c>
      <c r="C134" s="2" t="s">
        <v>68</v>
      </c>
      <c r="D134" s="2" t="s">
        <v>13</v>
      </c>
      <c r="E134" s="17">
        <v>1.8390046296296297E-3</v>
      </c>
      <c r="F134" s="17">
        <v>1.9957175925925928E-3</v>
      </c>
      <c r="G134" s="17">
        <v>2.280902777777778E-3</v>
      </c>
      <c r="H134" s="17">
        <v>2.0864583333333334E-3</v>
      </c>
      <c r="I134" s="17">
        <v>0</v>
      </c>
      <c r="J134" s="17">
        <v>0</v>
      </c>
      <c r="K134" s="17">
        <v>0</v>
      </c>
      <c r="L134" s="17" t="s">
        <v>34</v>
      </c>
      <c r="M134" s="4">
        <v>27</v>
      </c>
    </row>
    <row r="135" spans="1:13" x14ac:dyDescent="0.25">
      <c r="A135" s="2">
        <v>9</v>
      </c>
      <c r="B135" s="2" t="s">
        <v>153</v>
      </c>
      <c r="C135" s="2" t="s">
        <v>76</v>
      </c>
      <c r="D135" s="2">
        <v>1600</v>
      </c>
      <c r="E135" s="17">
        <v>1.8517361111111113E-3</v>
      </c>
      <c r="F135" s="17">
        <v>5.4798611111111116E-3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 t="s">
        <v>34</v>
      </c>
      <c r="M135" s="4">
        <v>17</v>
      </c>
    </row>
    <row r="136" spans="1:13" x14ac:dyDescent="0.25">
      <c r="A136" s="2">
        <v>135</v>
      </c>
      <c r="B136" s="2" t="s">
        <v>185</v>
      </c>
      <c r="C136" s="2" t="s">
        <v>101</v>
      </c>
      <c r="D136" s="2" t="s">
        <v>78</v>
      </c>
      <c r="E136" s="17">
        <v>1.9368055555555555E-3</v>
      </c>
      <c r="F136" s="17">
        <v>2.0322916666666666E-3</v>
      </c>
      <c r="G136" s="17">
        <v>2.1850694444444448E-3</v>
      </c>
      <c r="H136" s="17">
        <v>2.044212962962963E-3</v>
      </c>
      <c r="I136" s="17">
        <v>0</v>
      </c>
      <c r="J136" s="17">
        <v>0</v>
      </c>
      <c r="K136" s="17">
        <v>0</v>
      </c>
      <c r="L136" s="17" t="s">
        <v>34</v>
      </c>
      <c r="M136" s="4">
        <v>8</v>
      </c>
    </row>
    <row r="137" spans="1:13" x14ac:dyDescent="0.25">
      <c r="A137" s="2">
        <v>5</v>
      </c>
      <c r="B137" s="2" t="s">
        <v>49</v>
      </c>
      <c r="C137" s="2" t="s">
        <v>92</v>
      </c>
      <c r="D137" s="2">
        <v>1600</v>
      </c>
      <c r="E137" s="17">
        <v>1.852199074074074E-3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 t="s">
        <v>34</v>
      </c>
      <c r="M137" s="4">
        <v>18</v>
      </c>
    </row>
    <row r="138" spans="1:13" x14ac:dyDescent="0.25">
      <c r="A138" s="2">
        <v>139</v>
      </c>
      <c r="B138" s="2" t="s">
        <v>149</v>
      </c>
      <c r="C138" s="2" t="s">
        <v>72</v>
      </c>
      <c r="D138" s="2" t="s">
        <v>78</v>
      </c>
      <c r="E138" s="17">
        <v>2.2516203703703704E-3</v>
      </c>
      <c r="F138" s="17">
        <v>2.3376157407407404E-3</v>
      </c>
      <c r="G138" s="17">
        <v>2.3131944444444445E-3</v>
      </c>
      <c r="H138" s="17">
        <v>2.2704861111111111E-3</v>
      </c>
      <c r="I138" s="17">
        <v>0</v>
      </c>
      <c r="J138" s="17">
        <v>0</v>
      </c>
      <c r="K138" s="17">
        <v>0</v>
      </c>
      <c r="L138" s="17" t="s">
        <v>34</v>
      </c>
      <c r="M138" s="4">
        <v>9</v>
      </c>
    </row>
    <row r="139" spans="1:13" x14ac:dyDescent="0.25">
      <c r="A139" s="2">
        <v>82</v>
      </c>
      <c r="B139" s="2" t="s">
        <v>233</v>
      </c>
      <c r="C139" s="2" t="s">
        <v>234</v>
      </c>
      <c r="D139" s="2" t="s">
        <v>13</v>
      </c>
      <c r="E139" s="17">
        <v>2.417939814814815E-3</v>
      </c>
      <c r="F139" s="17">
        <v>2.4201388888888888E-3</v>
      </c>
      <c r="G139" s="17">
        <v>2.5836805555555556E-3</v>
      </c>
      <c r="H139" s="17">
        <v>2.5259259259259258E-3</v>
      </c>
      <c r="I139" s="17">
        <v>2.5297453703703701E-3</v>
      </c>
      <c r="J139" s="17">
        <v>2.6592592592592592E-3</v>
      </c>
      <c r="K139" s="17">
        <v>0</v>
      </c>
      <c r="L139" s="17" t="s">
        <v>34</v>
      </c>
      <c r="M139" s="4">
        <v>28</v>
      </c>
    </row>
    <row r="140" spans="1:13" x14ac:dyDescent="0.25">
      <c r="A140" s="2">
        <v>35</v>
      </c>
      <c r="B140" s="2" t="s">
        <v>151</v>
      </c>
      <c r="C140" s="2" t="s">
        <v>152</v>
      </c>
      <c r="D140" s="2">
        <v>2000</v>
      </c>
      <c r="E140" s="17">
        <v>1.9711805555555554E-3</v>
      </c>
      <c r="F140" s="17">
        <v>2.5373842592592594E-2</v>
      </c>
      <c r="G140" s="17">
        <v>2.1124999999999998E-3</v>
      </c>
      <c r="H140" s="17">
        <v>0</v>
      </c>
      <c r="I140" s="17">
        <v>0</v>
      </c>
      <c r="J140" s="17">
        <v>0</v>
      </c>
      <c r="K140" s="17">
        <v>0</v>
      </c>
      <c r="L140" s="17" t="s">
        <v>34</v>
      </c>
      <c r="M140" s="4">
        <v>18</v>
      </c>
    </row>
    <row r="141" spans="1:13" x14ac:dyDescent="0.25">
      <c r="A141" s="2">
        <v>56</v>
      </c>
      <c r="B141" s="2" t="s">
        <v>160</v>
      </c>
      <c r="C141" s="2" t="s">
        <v>68</v>
      </c>
      <c r="D141" s="2" t="s">
        <v>31</v>
      </c>
      <c r="E141" s="17">
        <v>1.7687500000000001E-3</v>
      </c>
      <c r="F141" s="17">
        <v>1.8847222222222223E-3</v>
      </c>
      <c r="G141" s="17">
        <v>2.047800925925926E-3</v>
      </c>
      <c r="H141" s="17">
        <v>0</v>
      </c>
      <c r="I141" s="17">
        <v>0</v>
      </c>
      <c r="J141" s="17">
        <v>0</v>
      </c>
      <c r="K141" s="17">
        <v>0</v>
      </c>
      <c r="L141" s="17" t="s">
        <v>34</v>
      </c>
      <c r="M141" s="4">
        <v>17</v>
      </c>
    </row>
    <row r="142" spans="1:13" x14ac:dyDescent="0.25">
      <c r="A142" s="2">
        <v>138</v>
      </c>
      <c r="B142" s="2" t="s">
        <v>180</v>
      </c>
      <c r="C142" s="2" t="s">
        <v>77</v>
      </c>
      <c r="D142" s="2" t="s">
        <v>78</v>
      </c>
      <c r="E142" s="17">
        <v>1.8171296296296297E-3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 t="s">
        <v>34</v>
      </c>
      <c r="M142" s="4">
        <v>10</v>
      </c>
    </row>
    <row r="143" spans="1:13" x14ac:dyDescent="0.25">
      <c r="A143" s="2">
        <v>143</v>
      </c>
      <c r="B143" s="2" t="s">
        <v>189</v>
      </c>
      <c r="C143" s="2" t="s">
        <v>68</v>
      </c>
      <c r="D143" s="2" t="s">
        <v>78</v>
      </c>
      <c r="E143" s="17">
        <v>2.0326388888888889E-3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 t="s">
        <v>34</v>
      </c>
      <c r="M143" s="4">
        <v>11</v>
      </c>
    </row>
    <row r="144" spans="1:13" x14ac:dyDescent="0.25">
      <c r="A144" s="2">
        <v>104</v>
      </c>
      <c r="B144" s="2" t="s">
        <v>80</v>
      </c>
      <c r="C144" s="2" t="s">
        <v>61</v>
      </c>
      <c r="D144" s="2" t="s">
        <v>28</v>
      </c>
      <c r="E144" s="17">
        <v>1.8070601851851852E-3</v>
      </c>
      <c r="F144" s="17">
        <v>2.0003472222222224E-3</v>
      </c>
      <c r="G144" s="17">
        <v>2.0599537037037036E-3</v>
      </c>
      <c r="H144" s="17">
        <v>1.8037037037037038E-3</v>
      </c>
      <c r="I144" s="17">
        <v>1.4385185185185183E-2</v>
      </c>
      <c r="J144" s="17">
        <v>0</v>
      </c>
      <c r="K144" s="17">
        <v>0</v>
      </c>
      <c r="L144" s="17" t="s">
        <v>34</v>
      </c>
      <c r="M144" s="4">
        <v>10</v>
      </c>
    </row>
    <row r="145" spans="1:13" x14ac:dyDescent="0.25">
      <c r="A145" s="2">
        <v>36</v>
      </c>
      <c r="B145" s="2" t="s">
        <v>110</v>
      </c>
      <c r="C145" s="2" t="s">
        <v>72</v>
      </c>
      <c r="D145" s="2">
        <v>2000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 t="s">
        <v>34</v>
      </c>
      <c r="M145" s="4">
        <v>19</v>
      </c>
    </row>
    <row r="146" spans="1:13" x14ac:dyDescent="0.25">
      <c r="A146" s="2">
        <v>100</v>
      </c>
      <c r="B146" s="2" t="s">
        <v>117</v>
      </c>
      <c r="C146" s="2" t="s">
        <v>118</v>
      </c>
      <c r="D146" s="2" t="s">
        <v>28</v>
      </c>
      <c r="E146" s="17">
        <v>1.7946759259259259E-3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 t="s">
        <v>34</v>
      </c>
      <c r="M146" s="4">
        <v>11</v>
      </c>
    </row>
    <row r="147" spans="1:13" x14ac:dyDescent="0.25">
      <c r="A147" s="2">
        <v>109</v>
      </c>
      <c r="B147" s="2" t="s">
        <v>195</v>
      </c>
      <c r="C147" s="2" t="s">
        <v>63</v>
      </c>
      <c r="D147" s="2" t="s">
        <v>28</v>
      </c>
      <c r="E147" s="17">
        <v>1.9474537037037036E-3</v>
      </c>
      <c r="F147" s="17">
        <v>2.1905092592592592E-3</v>
      </c>
      <c r="G147" s="17">
        <v>2.2434027777777778E-3</v>
      </c>
      <c r="H147" s="17">
        <v>2.007986111111111E-3</v>
      </c>
      <c r="I147" s="17">
        <v>2.0562499999999999E-3</v>
      </c>
      <c r="J147" s="17">
        <v>2.2052083333333333E-3</v>
      </c>
      <c r="K147" s="17">
        <v>1.1574074074074073E-4</v>
      </c>
      <c r="L147" s="17" t="s">
        <v>34</v>
      </c>
      <c r="M147" s="4">
        <v>12</v>
      </c>
    </row>
  </sheetData>
  <autoFilter ref="A11:L147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workbookViewId="0">
      <selection activeCell="I24" sqref="I24"/>
    </sheetView>
  </sheetViews>
  <sheetFormatPr defaultRowHeight="15" x14ac:dyDescent="0.25"/>
  <cols>
    <col min="2" max="2" width="33.7109375" customWidth="1"/>
    <col min="4" max="4" width="11.28515625" bestFit="1" customWidth="1"/>
    <col min="9" max="9" width="25.85546875" bestFit="1" customWidth="1"/>
  </cols>
  <sheetData>
    <row r="1" spans="2:11" x14ac:dyDescent="0.25">
      <c r="I1" s="1" t="s">
        <v>0</v>
      </c>
      <c r="J1" s="1" t="s">
        <v>1</v>
      </c>
      <c r="K1" s="1" t="s">
        <v>2</v>
      </c>
    </row>
    <row r="2" spans="2:11" x14ac:dyDescent="0.25">
      <c r="I2" s="2" t="str">
        <f>B6</f>
        <v>3A Racing team</v>
      </c>
      <c r="J2" s="2">
        <f>F11</f>
        <v>22</v>
      </c>
      <c r="K2" s="2"/>
    </row>
    <row r="3" spans="2:11" x14ac:dyDescent="0.25">
      <c r="I3" s="2" t="str">
        <f>B13</f>
        <v>RMC Racing team</v>
      </c>
      <c r="J3" s="2">
        <f>F18</f>
        <v>4</v>
      </c>
      <c r="K3" s="2"/>
    </row>
    <row r="4" spans="2:11" x14ac:dyDescent="0.25">
      <c r="I4" s="2" t="str">
        <f>B20</f>
        <v>KNautosprint SUBARU team</v>
      </c>
      <c r="J4" s="2">
        <f>F25</f>
        <v>52</v>
      </c>
      <c r="K4" s="2"/>
    </row>
    <row r="5" spans="2:11" x14ac:dyDescent="0.25">
      <c r="I5" s="2" t="str">
        <f>B27</f>
        <v>BLAST.LV RACING TEAM</v>
      </c>
      <c r="J5" s="2">
        <f>F32</f>
        <v>60</v>
      </c>
      <c r="K5" s="2"/>
    </row>
    <row r="6" spans="2:11" x14ac:dyDescent="0.25">
      <c r="B6" s="23" t="s">
        <v>3</v>
      </c>
      <c r="C6" s="24"/>
      <c r="D6" s="24"/>
      <c r="E6" s="24"/>
      <c r="F6" s="25"/>
      <c r="I6" s="2" t="str">
        <f>B34</f>
        <v>Millers Motorsport</v>
      </c>
      <c r="J6" s="2">
        <f>F39</f>
        <v>48</v>
      </c>
      <c r="K6" s="2"/>
    </row>
    <row r="7" spans="2:11" x14ac:dyDescent="0.25">
      <c r="B7" s="3" t="s">
        <v>4</v>
      </c>
      <c r="C7" s="3" t="s">
        <v>5</v>
      </c>
      <c r="D7" s="3" t="s">
        <v>6</v>
      </c>
      <c r="E7" s="3" t="s">
        <v>2</v>
      </c>
      <c r="F7" s="3" t="s">
        <v>1</v>
      </c>
      <c r="I7" s="2" t="str">
        <f>B41</f>
        <v>GoFastOrGoHomeTeam</v>
      </c>
      <c r="J7" s="2">
        <f>F46</f>
        <v>69</v>
      </c>
      <c r="K7" s="2"/>
    </row>
    <row r="8" spans="2:11" x14ac:dyDescent="0.25">
      <c r="B8" s="15" t="s">
        <v>51</v>
      </c>
      <c r="C8" s="16">
        <v>116</v>
      </c>
      <c r="D8" s="16" t="s">
        <v>7</v>
      </c>
      <c r="E8" s="2">
        <v>11</v>
      </c>
      <c r="F8" s="2">
        <v>5</v>
      </c>
      <c r="I8" s="2" t="str">
        <f>B49</f>
        <v>Racing Animal Rally Team</v>
      </c>
      <c r="J8" s="2">
        <f>F54</f>
        <v>58</v>
      </c>
      <c r="K8" s="2"/>
    </row>
    <row r="9" spans="2:11" x14ac:dyDescent="0.25">
      <c r="B9" s="15" t="s">
        <v>52</v>
      </c>
      <c r="C9" s="16">
        <v>29</v>
      </c>
      <c r="D9" s="16">
        <v>2000</v>
      </c>
      <c r="E9" s="2">
        <v>12</v>
      </c>
      <c r="F9" s="2">
        <v>4</v>
      </c>
      <c r="I9" s="2" t="str">
        <f>B56</f>
        <v>DL motors racing</v>
      </c>
      <c r="J9" s="2">
        <f>F61</f>
        <v>31</v>
      </c>
      <c r="K9" s="2"/>
    </row>
    <row r="10" spans="2:11" x14ac:dyDescent="0.25">
      <c r="B10" s="15" t="s">
        <v>8</v>
      </c>
      <c r="C10" s="16">
        <v>11</v>
      </c>
      <c r="D10" s="16">
        <v>1600</v>
      </c>
      <c r="E10" s="2">
        <v>7</v>
      </c>
      <c r="F10" s="2">
        <v>13</v>
      </c>
      <c r="I10" s="2" t="str">
        <f>B63</f>
        <v>T21 Serviss</v>
      </c>
      <c r="J10" s="2">
        <f>F68</f>
        <v>38</v>
      </c>
      <c r="K10" s="2"/>
    </row>
    <row r="11" spans="2:11" x14ac:dyDescent="0.25">
      <c r="E11" s="5" t="s">
        <v>9</v>
      </c>
      <c r="F11" s="6">
        <f>SUM(F8:F10)</f>
        <v>22</v>
      </c>
      <c r="I11" s="2" t="str">
        <f>B70</f>
        <v>SOLDOMIRK</v>
      </c>
      <c r="J11" s="2">
        <f>F75</f>
        <v>34</v>
      </c>
      <c r="K11" s="2"/>
    </row>
    <row r="13" spans="2:11" x14ac:dyDescent="0.25">
      <c r="B13" s="23" t="s">
        <v>10</v>
      </c>
      <c r="C13" s="24"/>
      <c r="D13" s="24"/>
      <c r="E13" s="24"/>
      <c r="F13" s="25"/>
    </row>
    <row r="14" spans="2:11" x14ac:dyDescent="0.25">
      <c r="B14" s="3" t="s">
        <v>4</v>
      </c>
      <c r="C14" s="3" t="s">
        <v>5</v>
      </c>
      <c r="D14" s="3" t="s">
        <v>6</v>
      </c>
      <c r="E14" s="3" t="s">
        <v>2</v>
      </c>
      <c r="F14" s="3" t="s">
        <v>1</v>
      </c>
      <c r="I14">
        <v>1</v>
      </c>
      <c r="J14">
        <v>30</v>
      </c>
    </row>
    <row r="15" spans="2:11" x14ac:dyDescent="0.25">
      <c r="B15" s="3" t="s">
        <v>11</v>
      </c>
      <c r="C15" s="4">
        <v>51</v>
      </c>
      <c r="D15" s="4" t="s">
        <v>53</v>
      </c>
      <c r="E15" s="2">
        <v>13</v>
      </c>
      <c r="F15" s="2">
        <v>3</v>
      </c>
      <c r="I15">
        <v>2</v>
      </c>
      <c r="J15">
        <v>24</v>
      </c>
    </row>
    <row r="16" spans="2:11" x14ac:dyDescent="0.25">
      <c r="B16" s="15" t="s">
        <v>12</v>
      </c>
      <c r="C16" s="16">
        <v>50</v>
      </c>
      <c r="D16" s="16" t="s">
        <v>31</v>
      </c>
      <c r="E16" s="18" t="s">
        <v>34</v>
      </c>
      <c r="F16" s="2">
        <v>0</v>
      </c>
      <c r="I16">
        <v>3</v>
      </c>
      <c r="J16">
        <v>21</v>
      </c>
    </row>
    <row r="17" spans="2:10" x14ac:dyDescent="0.25">
      <c r="B17" s="3" t="s">
        <v>14</v>
      </c>
      <c r="C17" s="4">
        <v>37</v>
      </c>
      <c r="D17" s="4">
        <v>2000</v>
      </c>
      <c r="E17" s="2">
        <v>15</v>
      </c>
      <c r="F17" s="2">
        <v>1</v>
      </c>
      <c r="I17">
        <v>4</v>
      </c>
      <c r="J17">
        <v>19</v>
      </c>
    </row>
    <row r="18" spans="2:10" x14ac:dyDescent="0.25">
      <c r="E18" s="5" t="s">
        <v>9</v>
      </c>
      <c r="F18" s="6">
        <f>SUM(F15:F17)</f>
        <v>4</v>
      </c>
      <c r="I18">
        <v>5</v>
      </c>
      <c r="J18">
        <v>17</v>
      </c>
    </row>
    <row r="19" spans="2:10" x14ac:dyDescent="0.25">
      <c r="I19">
        <v>6</v>
      </c>
      <c r="J19">
        <v>15</v>
      </c>
    </row>
    <row r="20" spans="2:10" x14ac:dyDescent="0.25">
      <c r="B20" s="23" t="s">
        <v>15</v>
      </c>
      <c r="C20" s="24"/>
      <c r="D20" s="24"/>
      <c r="E20" s="24"/>
      <c r="F20" s="25"/>
      <c r="I20">
        <v>7</v>
      </c>
      <c r="J20">
        <v>13</v>
      </c>
    </row>
    <row r="21" spans="2:10" x14ac:dyDescent="0.25">
      <c r="B21" s="3" t="s">
        <v>4</v>
      </c>
      <c r="C21" s="3" t="s">
        <v>5</v>
      </c>
      <c r="D21" s="3" t="s">
        <v>6</v>
      </c>
      <c r="E21" s="3" t="s">
        <v>2</v>
      </c>
      <c r="F21" s="3" t="s">
        <v>1</v>
      </c>
      <c r="I21">
        <v>8</v>
      </c>
      <c r="J21">
        <v>11</v>
      </c>
    </row>
    <row r="22" spans="2:10" x14ac:dyDescent="0.25">
      <c r="B22" s="3" t="s">
        <v>16</v>
      </c>
      <c r="C22" s="4">
        <v>112</v>
      </c>
      <c r="D22" s="4" t="s">
        <v>7</v>
      </c>
      <c r="E22" s="2">
        <v>2</v>
      </c>
      <c r="F22" s="2">
        <v>24</v>
      </c>
      <c r="I22">
        <v>9</v>
      </c>
      <c r="J22">
        <v>9</v>
      </c>
    </row>
    <row r="23" spans="2:10" x14ac:dyDescent="0.25">
      <c r="B23" s="3" t="s">
        <v>17</v>
      </c>
      <c r="C23" s="4">
        <v>113</v>
      </c>
      <c r="D23" s="4" t="s">
        <v>7</v>
      </c>
      <c r="E23" s="2">
        <v>10</v>
      </c>
      <c r="F23" s="2">
        <v>7</v>
      </c>
      <c r="I23">
        <v>10</v>
      </c>
      <c r="J23">
        <v>7</v>
      </c>
    </row>
    <row r="24" spans="2:10" x14ac:dyDescent="0.25">
      <c r="B24" s="3" t="s">
        <v>18</v>
      </c>
      <c r="C24" s="4">
        <v>111</v>
      </c>
      <c r="D24" s="4" t="s">
        <v>7</v>
      </c>
      <c r="E24" s="2">
        <v>3</v>
      </c>
      <c r="F24" s="2">
        <v>21</v>
      </c>
      <c r="I24">
        <v>11</v>
      </c>
      <c r="J24">
        <v>5</v>
      </c>
    </row>
    <row r="25" spans="2:10" x14ac:dyDescent="0.25">
      <c r="E25" s="5" t="s">
        <v>9</v>
      </c>
      <c r="F25" s="6">
        <f>SUM(F22:F24)</f>
        <v>52</v>
      </c>
      <c r="I25">
        <v>12</v>
      </c>
      <c r="J25">
        <v>4</v>
      </c>
    </row>
    <row r="26" spans="2:10" x14ac:dyDescent="0.25">
      <c r="I26">
        <v>13</v>
      </c>
      <c r="J26">
        <v>3</v>
      </c>
    </row>
    <row r="27" spans="2:10" x14ac:dyDescent="0.25">
      <c r="B27" s="23" t="s">
        <v>19</v>
      </c>
      <c r="C27" s="24"/>
      <c r="D27" s="24"/>
      <c r="E27" s="24"/>
      <c r="F27" s="25"/>
      <c r="I27">
        <v>14</v>
      </c>
      <c r="J27">
        <v>2</v>
      </c>
    </row>
    <row r="28" spans="2:10" x14ac:dyDescent="0.25">
      <c r="B28" s="3" t="s">
        <v>4</v>
      </c>
      <c r="C28" s="3" t="s">
        <v>5</v>
      </c>
      <c r="D28" s="3" t="s">
        <v>6</v>
      </c>
      <c r="E28" s="3" t="s">
        <v>2</v>
      </c>
      <c r="F28" s="3" t="s">
        <v>1</v>
      </c>
      <c r="I28">
        <v>15</v>
      </c>
      <c r="J28">
        <v>1</v>
      </c>
    </row>
    <row r="29" spans="2:10" x14ac:dyDescent="0.25">
      <c r="B29" s="3" t="s">
        <v>20</v>
      </c>
      <c r="C29" s="4">
        <v>61</v>
      </c>
      <c r="D29" s="4" t="s">
        <v>13</v>
      </c>
      <c r="E29" s="19" t="s">
        <v>34</v>
      </c>
      <c r="F29" s="2">
        <v>0</v>
      </c>
    </row>
    <row r="30" spans="2:10" x14ac:dyDescent="0.25">
      <c r="B30" s="3" t="s">
        <v>21</v>
      </c>
      <c r="C30" s="4">
        <v>27</v>
      </c>
      <c r="D30" s="4">
        <v>2000</v>
      </c>
      <c r="E30" s="2">
        <v>1</v>
      </c>
      <c r="F30" s="2">
        <v>30</v>
      </c>
    </row>
    <row r="31" spans="2:10" x14ac:dyDescent="0.25">
      <c r="B31" s="3" t="s">
        <v>22</v>
      </c>
      <c r="C31" s="4">
        <v>90</v>
      </c>
      <c r="D31" s="4" t="s">
        <v>23</v>
      </c>
      <c r="E31" s="2">
        <v>1</v>
      </c>
      <c r="F31" s="2">
        <v>30</v>
      </c>
    </row>
    <row r="32" spans="2:10" x14ac:dyDescent="0.25">
      <c r="E32" s="5" t="s">
        <v>9</v>
      </c>
      <c r="F32" s="6">
        <f>SUM(F29:F31)</f>
        <v>60</v>
      </c>
    </row>
    <row r="34" spans="2:6" x14ac:dyDescent="0.25">
      <c r="B34" s="23" t="s">
        <v>24</v>
      </c>
      <c r="C34" s="24"/>
      <c r="D34" s="24"/>
      <c r="E34" s="24"/>
      <c r="F34" s="25"/>
    </row>
    <row r="35" spans="2:6" x14ac:dyDescent="0.25">
      <c r="B35" s="3" t="s">
        <v>4</v>
      </c>
      <c r="C35" s="3" t="s">
        <v>5</v>
      </c>
      <c r="D35" s="3" t="s">
        <v>6</v>
      </c>
      <c r="E35" s="3" t="s">
        <v>2</v>
      </c>
      <c r="F35" s="3" t="s">
        <v>1</v>
      </c>
    </row>
    <row r="36" spans="2:6" x14ac:dyDescent="0.25">
      <c r="B36" s="3" t="s">
        <v>25</v>
      </c>
      <c r="C36" s="4">
        <v>62</v>
      </c>
      <c r="D36" s="4" t="s">
        <v>13</v>
      </c>
      <c r="E36" s="2">
        <v>6</v>
      </c>
      <c r="F36" s="2">
        <v>15</v>
      </c>
    </row>
    <row r="37" spans="2:6" x14ac:dyDescent="0.25">
      <c r="B37" s="3" t="s">
        <v>26</v>
      </c>
      <c r="C37" s="4">
        <v>67</v>
      </c>
      <c r="D37" s="4" t="s">
        <v>13</v>
      </c>
      <c r="E37" s="2">
        <v>9</v>
      </c>
      <c r="F37" s="2">
        <v>9</v>
      </c>
    </row>
    <row r="38" spans="2:6" x14ac:dyDescent="0.25">
      <c r="B38" s="3" t="s">
        <v>27</v>
      </c>
      <c r="C38" s="4">
        <v>105</v>
      </c>
      <c r="D38" s="4" t="s">
        <v>28</v>
      </c>
      <c r="E38" s="2">
        <v>2</v>
      </c>
      <c r="F38" s="2">
        <v>24</v>
      </c>
    </row>
    <row r="39" spans="2:6" x14ac:dyDescent="0.25">
      <c r="E39" s="5" t="s">
        <v>9</v>
      </c>
      <c r="F39" s="6">
        <f>SUM(F36:F38)</f>
        <v>48</v>
      </c>
    </row>
    <row r="41" spans="2:6" x14ac:dyDescent="0.25">
      <c r="B41" s="20" t="s">
        <v>29</v>
      </c>
      <c r="C41" s="21"/>
      <c r="D41" s="21"/>
      <c r="E41" s="21"/>
      <c r="F41" s="22"/>
    </row>
    <row r="42" spans="2:6" x14ac:dyDescent="0.25">
      <c r="B42" s="3" t="s">
        <v>4</v>
      </c>
      <c r="C42" s="3" t="s">
        <v>5</v>
      </c>
      <c r="D42" s="3" t="s">
        <v>6</v>
      </c>
      <c r="E42" s="3" t="s">
        <v>2</v>
      </c>
      <c r="F42" s="3" t="s">
        <v>1</v>
      </c>
    </row>
    <row r="43" spans="2:6" x14ac:dyDescent="0.25">
      <c r="B43" s="3" t="s">
        <v>30</v>
      </c>
      <c r="C43" s="4">
        <v>41</v>
      </c>
      <c r="D43" s="4" t="s">
        <v>31</v>
      </c>
      <c r="E43" s="2">
        <v>1</v>
      </c>
      <c r="F43" s="2">
        <v>30</v>
      </c>
    </row>
    <row r="44" spans="2:6" x14ac:dyDescent="0.25">
      <c r="B44" s="3" t="s">
        <v>32</v>
      </c>
      <c r="C44" s="4">
        <v>59</v>
      </c>
      <c r="D44" s="4" t="s">
        <v>13</v>
      </c>
      <c r="E44" s="2">
        <v>1</v>
      </c>
      <c r="F44" s="2">
        <v>30</v>
      </c>
    </row>
    <row r="45" spans="2:6" x14ac:dyDescent="0.25">
      <c r="B45" s="3" t="s">
        <v>33</v>
      </c>
      <c r="C45" s="4">
        <v>25</v>
      </c>
      <c r="D45" s="4">
        <v>2000</v>
      </c>
      <c r="E45" s="2">
        <v>9</v>
      </c>
      <c r="F45" s="2">
        <v>9</v>
      </c>
    </row>
    <row r="46" spans="2:6" x14ac:dyDescent="0.25">
      <c r="E46" s="5" t="s">
        <v>9</v>
      </c>
      <c r="F46" s="6">
        <f>SUM(F43:F45)</f>
        <v>69</v>
      </c>
    </row>
    <row r="49" spans="2:6" x14ac:dyDescent="0.25">
      <c r="B49" s="20" t="s">
        <v>36</v>
      </c>
      <c r="C49" s="21"/>
      <c r="D49" s="21"/>
      <c r="E49" s="21"/>
      <c r="F49" s="22"/>
    </row>
    <row r="50" spans="2:6" x14ac:dyDescent="0.25">
      <c r="B50" s="3" t="s">
        <v>4</v>
      </c>
      <c r="C50" s="3" t="s">
        <v>5</v>
      </c>
      <c r="D50" s="3" t="s">
        <v>6</v>
      </c>
      <c r="E50" s="3" t="s">
        <v>2</v>
      </c>
      <c r="F50" s="3" t="s">
        <v>1</v>
      </c>
    </row>
    <row r="51" spans="2:6" x14ac:dyDescent="0.25">
      <c r="B51" s="3" t="s">
        <v>37</v>
      </c>
      <c r="C51" s="4">
        <v>94</v>
      </c>
      <c r="D51" s="4" t="s">
        <v>23</v>
      </c>
      <c r="E51" s="2">
        <v>2</v>
      </c>
      <c r="F51" s="2">
        <v>24</v>
      </c>
    </row>
    <row r="52" spans="2:6" x14ac:dyDescent="0.25">
      <c r="B52" s="3" t="s">
        <v>38</v>
      </c>
      <c r="C52" s="4">
        <v>63</v>
      </c>
      <c r="D52" s="4" t="s">
        <v>13</v>
      </c>
      <c r="E52" s="2">
        <v>3</v>
      </c>
      <c r="F52" s="2">
        <v>21</v>
      </c>
    </row>
    <row r="53" spans="2:6" x14ac:dyDescent="0.25">
      <c r="B53" s="3" t="s">
        <v>39</v>
      </c>
      <c r="C53" s="4">
        <v>117</v>
      </c>
      <c r="D53" s="4" t="s">
        <v>7</v>
      </c>
      <c r="E53" s="2">
        <v>7</v>
      </c>
      <c r="F53" s="2">
        <v>13</v>
      </c>
    </row>
    <row r="54" spans="2:6" x14ac:dyDescent="0.25">
      <c r="E54" s="5" t="s">
        <v>9</v>
      </c>
      <c r="F54" s="6">
        <f>SUM(F51:F53)</f>
        <v>58</v>
      </c>
    </row>
    <row r="56" spans="2:6" x14ac:dyDescent="0.25">
      <c r="B56" s="23" t="s">
        <v>40</v>
      </c>
      <c r="C56" s="24"/>
      <c r="D56" s="24"/>
      <c r="E56" s="24"/>
      <c r="F56" s="25"/>
    </row>
    <row r="57" spans="2:6" x14ac:dyDescent="0.25">
      <c r="B57" s="3" t="s">
        <v>4</v>
      </c>
      <c r="C57" s="3" t="s">
        <v>5</v>
      </c>
      <c r="D57" s="3" t="s">
        <v>6</v>
      </c>
      <c r="E57" s="3" t="s">
        <v>2</v>
      </c>
      <c r="F57" s="3" t="s">
        <v>1</v>
      </c>
    </row>
    <row r="58" spans="2:6" x14ac:dyDescent="0.25">
      <c r="B58" s="3" t="s">
        <v>41</v>
      </c>
      <c r="C58" s="4">
        <v>48</v>
      </c>
      <c r="D58" s="4" t="s">
        <v>31</v>
      </c>
      <c r="E58" s="2">
        <v>7</v>
      </c>
      <c r="F58" s="2">
        <v>13</v>
      </c>
    </row>
    <row r="59" spans="2:6" x14ac:dyDescent="0.25">
      <c r="B59" s="3" t="s">
        <v>54</v>
      </c>
      <c r="C59" s="4">
        <v>115</v>
      </c>
      <c r="D59" s="4" t="s">
        <v>7</v>
      </c>
      <c r="E59" s="2">
        <v>13</v>
      </c>
      <c r="F59" s="2">
        <v>3</v>
      </c>
    </row>
    <row r="60" spans="2:6" x14ac:dyDescent="0.25">
      <c r="B60" s="15" t="s">
        <v>50</v>
      </c>
      <c r="C60" s="4">
        <v>123</v>
      </c>
      <c r="D60" s="4" t="s">
        <v>7</v>
      </c>
      <c r="E60" s="2">
        <v>6</v>
      </c>
      <c r="F60" s="2">
        <v>15</v>
      </c>
    </row>
    <row r="61" spans="2:6" x14ac:dyDescent="0.25">
      <c r="E61" s="5" t="s">
        <v>9</v>
      </c>
      <c r="F61" s="6">
        <f>SUM(F58:F60)</f>
        <v>31</v>
      </c>
    </row>
    <row r="63" spans="2:6" x14ac:dyDescent="0.25">
      <c r="B63" s="20" t="s">
        <v>42</v>
      </c>
      <c r="C63" s="21"/>
      <c r="D63" s="21"/>
      <c r="E63" s="21"/>
      <c r="F63" s="22"/>
    </row>
    <row r="64" spans="2:6" x14ac:dyDescent="0.25">
      <c r="B64" s="3" t="s">
        <v>4</v>
      </c>
      <c r="C64" s="3" t="s">
        <v>5</v>
      </c>
      <c r="D64" s="3" t="s">
        <v>6</v>
      </c>
      <c r="E64" s="3" t="s">
        <v>2</v>
      </c>
      <c r="F64" s="3" t="s">
        <v>1</v>
      </c>
    </row>
    <row r="65" spans="2:6" x14ac:dyDescent="0.25">
      <c r="B65" s="3" t="s">
        <v>43</v>
      </c>
      <c r="C65" s="4">
        <v>26</v>
      </c>
      <c r="D65" s="4">
        <v>2000</v>
      </c>
      <c r="E65" s="2">
        <v>5</v>
      </c>
      <c r="F65" s="2">
        <v>17</v>
      </c>
    </row>
    <row r="66" spans="2:6" x14ac:dyDescent="0.25">
      <c r="B66" s="3" t="s">
        <v>44</v>
      </c>
      <c r="C66" s="4">
        <v>49</v>
      </c>
      <c r="D66" s="4" t="s">
        <v>31</v>
      </c>
      <c r="E66" s="19" t="s">
        <v>34</v>
      </c>
      <c r="F66" s="2">
        <v>0</v>
      </c>
    </row>
    <row r="67" spans="2:6" x14ac:dyDescent="0.25">
      <c r="B67" s="3" t="s">
        <v>45</v>
      </c>
      <c r="C67" s="4">
        <v>7</v>
      </c>
      <c r="D67" s="4">
        <v>1600</v>
      </c>
      <c r="E67" s="2">
        <v>3</v>
      </c>
      <c r="F67" s="2">
        <v>21</v>
      </c>
    </row>
    <row r="68" spans="2:6" x14ac:dyDescent="0.25">
      <c r="E68" s="5" t="s">
        <v>9</v>
      </c>
      <c r="F68" s="6">
        <f>SUM(F65:F67)</f>
        <v>38</v>
      </c>
    </row>
    <row r="70" spans="2:6" x14ac:dyDescent="0.25">
      <c r="B70" s="23" t="s">
        <v>46</v>
      </c>
      <c r="C70" s="24"/>
      <c r="D70" s="24"/>
      <c r="E70" s="24"/>
      <c r="F70" s="25"/>
    </row>
    <row r="71" spans="2:6" x14ac:dyDescent="0.25">
      <c r="B71" s="3" t="s">
        <v>4</v>
      </c>
      <c r="C71" s="3" t="s">
        <v>5</v>
      </c>
      <c r="D71" s="3" t="s">
        <v>6</v>
      </c>
      <c r="E71" s="3" t="s">
        <v>2</v>
      </c>
      <c r="F71" s="3" t="s">
        <v>1</v>
      </c>
    </row>
    <row r="72" spans="2:6" x14ac:dyDescent="0.25">
      <c r="B72" s="3" t="s">
        <v>47</v>
      </c>
      <c r="C72" s="4">
        <v>15</v>
      </c>
      <c r="D72" s="4">
        <v>1600</v>
      </c>
      <c r="E72" s="2">
        <v>5</v>
      </c>
      <c r="F72" s="2">
        <v>17</v>
      </c>
    </row>
    <row r="73" spans="2:6" x14ac:dyDescent="0.25">
      <c r="B73" s="3" t="s">
        <v>48</v>
      </c>
      <c r="C73" s="4">
        <v>66</v>
      </c>
      <c r="D73" s="4" t="s">
        <v>13</v>
      </c>
      <c r="E73" s="2">
        <v>5</v>
      </c>
      <c r="F73" s="2">
        <v>17</v>
      </c>
    </row>
    <row r="74" spans="2:6" x14ac:dyDescent="0.25">
      <c r="B74" s="3" t="s">
        <v>49</v>
      </c>
      <c r="C74" s="4">
        <v>5</v>
      </c>
      <c r="D74" s="4">
        <v>1600</v>
      </c>
      <c r="E74" s="19" t="s">
        <v>34</v>
      </c>
      <c r="F74" s="2">
        <v>0</v>
      </c>
    </row>
    <row r="75" spans="2:6" x14ac:dyDescent="0.25">
      <c r="E75" s="5" t="s">
        <v>9</v>
      </c>
      <c r="F75" s="6">
        <f>SUM(F72:F74)</f>
        <v>34</v>
      </c>
    </row>
  </sheetData>
  <mergeCells count="10">
    <mergeCell ref="B49:F49"/>
    <mergeCell ref="B56:F56"/>
    <mergeCell ref="B63:F63"/>
    <mergeCell ref="B70:F70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F17" sqref="F17"/>
    </sheetView>
  </sheetViews>
  <sheetFormatPr defaultRowHeight="15" x14ac:dyDescent="0.25"/>
  <cols>
    <col min="1" max="1" width="24" bestFit="1" customWidth="1"/>
    <col min="2" max="2" width="13.5703125" style="8" customWidth="1"/>
    <col min="3" max="3" width="8.85546875" style="8"/>
  </cols>
  <sheetData>
    <row r="1" spans="1:3" ht="31.5" x14ac:dyDescent="0.5">
      <c r="A1" s="7" t="s">
        <v>55</v>
      </c>
    </row>
    <row r="2" spans="1:3" ht="18.75" x14ac:dyDescent="0.3">
      <c r="A2" s="10" t="s">
        <v>239</v>
      </c>
    </row>
    <row r="3" spans="1:3" ht="18.75" x14ac:dyDescent="0.3">
      <c r="A3" s="10"/>
    </row>
    <row r="4" spans="1:3" ht="18.75" x14ac:dyDescent="0.3">
      <c r="A4" s="10"/>
    </row>
    <row r="5" spans="1:3" ht="18.75" x14ac:dyDescent="0.3">
      <c r="A5" s="10"/>
    </row>
    <row r="6" spans="1:3" ht="18.75" x14ac:dyDescent="0.3">
      <c r="A6" s="10"/>
    </row>
    <row r="7" spans="1:3" ht="18.75" x14ac:dyDescent="0.3">
      <c r="A7" s="10"/>
    </row>
    <row r="8" spans="1:3" ht="18.75" x14ac:dyDescent="0.3">
      <c r="A8" s="10"/>
    </row>
    <row r="9" spans="1:3" ht="18.75" x14ac:dyDescent="0.3">
      <c r="A9" s="10"/>
    </row>
    <row r="10" spans="1:3" x14ac:dyDescent="0.25">
      <c r="A10" s="1" t="s">
        <v>0</v>
      </c>
      <c r="B10" s="11" t="s">
        <v>1</v>
      </c>
      <c r="C10" s="11" t="s">
        <v>2</v>
      </c>
    </row>
    <row r="11" spans="1:3" x14ac:dyDescent="0.25">
      <c r="A11" s="2" t="s">
        <v>29</v>
      </c>
      <c r="B11" s="4">
        <v>69</v>
      </c>
      <c r="C11" s="4">
        <v>1</v>
      </c>
    </row>
    <row r="12" spans="1:3" x14ac:dyDescent="0.25">
      <c r="A12" s="2" t="s">
        <v>19</v>
      </c>
      <c r="B12" s="4">
        <v>60</v>
      </c>
      <c r="C12" s="4">
        <v>2</v>
      </c>
    </row>
    <row r="13" spans="1:3" x14ac:dyDescent="0.25">
      <c r="A13" s="2" t="s">
        <v>36</v>
      </c>
      <c r="B13" s="4">
        <v>58</v>
      </c>
      <c r="C13" s="4">
        <v>3</v>
      </c>
    </row>
    <row r="14" spans="1:3" x14ac:dyDescent="0.25">
      <c r="A14" s="2" t="s">
        <v>15</v>
      </c>
      <c r="B14" s="4">
        <v>52</v>
      </c>
      <c r="C14" s="4">
        <v>4</v>
      </c>
    </row>
    <row r="15" spans="1:3" x14ac:dyDescent="0.25">
      <c r="A15" s="2" t="s">
        <v>24</v>
      </c>
      <c r="B15" s="4">
        <v>48</v>
      </c>
      <c r="C15" s="4">
        <v>5</v>
      </c>
    </row>
    <row r="16" spans="1:3" x14ac:dyDescent="0.25">
      <c r="A16" s="2" t="s">
        <v>42</v>
      </c>
      <c r="B16" s="4">
        <v>38</v>
      </c>
      <c r="C16" s="4">
        <v>6</v>
      </c>
    </row>
    <row r="17" spans="1:3" x14ac:dyDescent="0.25">
      <c r="A17" s="2" t="s">
        <v>46</v>
      </c>
      <c r="B17" s="4">
        <v>34</v>
      </c>
      <c r="C17" s="4">
        <v>7</v>
      </c>
    </row>
    <row r="18" spans="1:3" x14ac:dyDescent="0.25">
      <c r="A18" s="2" t="s">
        <v>40</v>
      </c>
      <c r="B18" s="4">
        <v>31</v>
      </c>
      <c r="C18" s="4">
        <v>8</v>
      </c>
    </row>
    <row r="19" spans="1:3" x14ac:dyDescent="0.25">
      <c r="A19" s="2" t="s">
        <v>3</v>
      </c>
      <c r="B19" s="4">
        <v>22</v>
      </c>
      <c r="C19" s="4">
        <v>9</v>
      </c>
    </row>
    <row r="20" spans="1:3" x14ac:dyDescent="0.25">
      <c r="A20" s="2" t="s">
        <v>10</v>
      </c>
      <c r="B20" s="4">
        <v>4</v>
      </c>
      <c r="C20" s="4">
        <v>10</v>
      </c>
    </row>
  </sheetData>
  <autoFilter ref="A10:C10">
    <sortState ref="A11:C20">
      <sortCondition descending="1" ref="B10"/>
    </sortState>
  </autoFilter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Individuālā ieskaite</vt:lpstr>
      <vt:lpstr>Komandu aprēķins</vt:lpstr>
      <vt:lpstr>Komandu apbalvojamie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Zakrepska</dc:creator>
  <cp:lastModifiedBy>Voldemars Kalve</cp:lastModifiedBy>
  <cp:lastPrinted>2020-08-29T17:10:04Z</cp:lastPrinted>
  <dcterms:created xsi:type="dcterms:W3CDTF">2020-08-29T12:42:38Z</dcterms:created>
  <dcterms:modified xsi:type="dcterms:W3CDTF">2020-08-29T18:16:07Z</dcterms:modified>
</cp:coreProperties>
</file>